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ocuments\Turnen e.d\Rayon ZW\Wedstrijdzaken\Wedstrijden\2023-2024 Turnen Dames\2023 11 1e competitiewedstrijd\"/>
    </mc:Choice>
  </mc:AlternateContent>
  <xr:revisionPtr revIDLastSave="0" documentId="13_ncr:1_{9A88E8A8-3EC2-46ED-A146-1AE5C19049FB}" xr6:coauthVersionLast="47" xr6:coauthVersionMax="47" xr10:uidLastSave="{00000000-0000-0000-0000-000000000000}"/>
  <bookViews>
    <workbookView xWindow="-120" yWindow="-120" windowWidth="19440" windowHeight="15150" tabRatio="865" xr2:uid="{7F67003B-9926-40BF-80E2-5C1E6CC93290}"/>
  </bookViews>
  <sheets>
    <sheet name="W1-B1" sheetId="10" r:id="rId1"/>
    <sheet name="W1-B2" sheetId="12" r:id="rId2"/>
    <sheet name="W2-B1" sheetId="13" r:id="rId3"/>
    <sheet name="W2-B2" sheetId="14" r:id="rId4"/>
    <sheet name="W3-B1" sheetId="15" r:id="rId5"/>
    <sheet name="W3-B2" sheetId="16" r:id="rId6"/>
    <sheet name="W4-B1" sheetId="17" r:id="rId7"/>
    <sheet name="W4-B2" sheetId="18" r:id="rId8"/>
    <sheet name="W5-B1" sheetId="19" r:id="rId9"/>
    <sheet name="W5-B2" sheetId="20" r:id="rId10"/>
    <sheet name="W6-B1" sheetId="21" r:id="rId11"/>
    <sheet name="W6-B2" sheetId="22" r:id="rId12"/>
  </sheets>
  <externalReferences>
    <externalReference r:id="rId13"/>
    <externalReference r:id="rId14"/>
  </externalReferences>
  <definedNames>
    <definedName name="_xlnm._FilterDatabase" localSheetId="0" hidden="1">'W1-B1'!$A$3:$WWJ$28</definedName>
    <definedName name="_xlnm._FilterDatabase" localSheetId="1" hidden="1">'W1-B2'!$A$2:$WWJ$21</definedName>
    <definedName name="_xlnm._FilterDatabase" localSheetId="2" hidden="1">'W2-B1'!$A$2:$WWJ$34</definedName>
    <definedName name="_xlnm._FilterDatabase" localSheetId="3" hidden="1">'W2-B2'!$A$2:$WWJ$24</definedName>
    <definedName name="_xlnm._FilterDatabase" localSheetId="4" hidden="1">'W3-B1'!$A$2:$WWJ$38</definedName>
    <definedName name="_xlnm._FilterDatabase" localSheetId="5" hidden="1">'W3-B2'!$A$2:$WWJ$38</definedName>
    <definedName name="_xlnm._FilterDatabase" localSheetId="6" hidden="1">'W4-B1'!$A$2:$WWJ$38</definedName>
    <definedName name="_xlnm._FilterDatabase" localSheetId="7" hidden="1">'W4-B2'!$A$2:$WWJ$34</definedName>
    <definedName name="_xlnm._FilterDatabase" localSheetId="8" hidden="1">'W5-B1'!$A$2:$WWJ$38</definedName>
    <definedName name="_xlnm._FilterDatabase" localSheetId="9" hidden="1">'W5-B2'!$A$2:$WWJ$31</definedName>
    <definedName name="_xlnm._FilterDatabase" localSheetId="10" hidden="1">'W6-B1'!$A$2:$WWJ$40</definedName>
    <definedName name="_xlnm._FilterDatabase" localSheetId="11" hidden="1">'W6-B2'!$A$2:$WWJ$34</definedName>
    <definedName name="Volgorde_A2">[1]Namenlijst!$X$3</definedName>
    <definedName name="Volgorde_B2">[1]Namenlijst!$X$6</definedName>
    <definedName name="Volgorde_C2">[1]Namenlijst!$X$7</definedName>
    <definedName name="Volgorde_D2">[1]Namenlijst!$X$8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7" i="22" l="1"/>
  <c r="Z27" i="22"/>
  <c r="Y27" i="22"/>
  <c r="X27" i="22"/>
  <c r="V27" i="22"/>
  <c r="U27" i="22"/>
  <c r="T27" i="22"/>
  <c r="S27" i="22"/>
  <c r="Q27" i="22"/>
  <c r="P27" i="22"/>
  <c r="O27" i="22"/>
  <c r="N27" i="22"/>
  <c r="L27" i="22"/>
  <c r="K27" i="22"/>
  <c r="J27" i="22"/>
  <c r="I27" i="22"/>
  <c r="H27" i="22"/>
  <c r="F27" i="22"/>
  <c r="E27" i="22"/>
  <c r="D27" i="22"/>
  <c r="C27" i="22"/>
  <c r="B27" i="22"/>
  <c r="AA26" i="22"/>
  <c r="Z26" i="22"/>
  <c r="Y26" i="22"/>
  <c r="X26" i="22"/>
  <c r="V26" i="22"/>
  <c r="U26" i="22"/>
  <c r="T26" i="22"/>
  <c r="S26" i="22"/>
  <c r="Q26" i="22"/>
  <c r="P26" i="22"/>
  <c r="O26" i="22"/>
  <c r="N26" i="22"/>
  <c r="L26" i="22"/>
  <c r="K26" i="22"/>
  <c r="J26" i="22"/>
  <c r="I26" i="22"/>
  <c r="H26" i="22"/>
  <c r="F26" i="22"/>
  <c r="E26" i="22"/>
  <c r="D26" i="22"/>
  <c r="C26" i="22"/>
  <c r="B26" i="22"/>
  <c r="AA25" i="22"/>
  <c r="Z25" i="22"/>
  <c r="Y25" i="22"/>
  <c r="X25" i="22"/>
  <c r="V25" i="22"/>
  <c r="U25" i="22"/>
  <c r="T25" i="22"/>
  <c r="S25" i="22"/>
  <c r="Q25" i="22"/>
  <c r="P25" i="22"/>
  <c r="O25" i="22"/>
  <c r="N25" i="22"/>
  <c r="L25" i="22"/>
  <c r="K25" i="22"/>
  <c r="J25" i="22"/>
  <c r="I25" i="22"/>
  <c r="H25" i="22"/>
  <c r="F25" i="22"/>
  <c r="E25" i="22"/>
  <c r="D25" i="22"/>
  <c r="C25" i="22"/>
  <c r="B25" i="22"/>
  <c r="AA24" i="22"/>
  <c r="Z24" i="22"/>
  <c r="Y24" i="22"/>
  <c r="X24" i="22"/>
  <c r="V24" i="22"/>
  <c r="U24" i="22"/>
  <c r="T24" i="22"/>
  <c r="S24" i="22"/>
  <c r="Q24" i="22"/>
  <c r="P24" i="22"/>
  <c r="O24" i="22"/>
  <c r="N24" i="22"/>
  <c r="L24" i="22"/>
  <c r="K24" i="22"/>
  <c r="J24" i="22"/>
  <c r="I24" i="22"/>
  <c r="H24" i="22"/>
  <c r="F24" i="22"/>
  <c r="E24" i="22"/>
  <c r="D24" i="22"/>
  <c r="C24" i="22"/>
  <c r="B24" i="22"/>
  <c r="AA23" i="22"/>
  <c r="Z23" i="22"/>
  <c r="Y23" i="22"/>
  <c r="X23" i="22"/>
  <c r="V23" i="22"/>
  <c r="U23" i="22"/>
  <c r="T23" i="22"/>
  <c r="S23" i="22"/>
  <c r="Q23" i="22"/>
  <c r="P23" i="22"/>
  <c r="O23" i="22"/>
  <c r="N23" i="22"/>
  <c r="L23" i="22"/>
  <c r="K23" i="22"/>
  <c r="J23" i="22"/>
  <c r="I23" i="22"/>
  <c r="H23" i="22"/>
  <c r="F23" i="22"/>
  <c r="E23" i="22"/>
  <c r="D23" i="22"/>
  <c r="C23" i="22"/>
  <c r="B23" i="22"/>
  <c r="AA22" i="22"/>
  <c r="Z22" i="22"/>
  <c r="Y22" i="22"/>
  <c r="X22" i="22"/>
  <c r="V22" i="22"/>
  <c r="U22" i="22"/>
  <c r="T22" i="22"/>
  <c r="S22" i="22"/>
  <c r="Q22" i="22"/>
  <c r="P22" i="22"/>
  <c r="O22" i="22"/>
  <c r="N22" i="22"/>
  <c r="L22" i="22"/>
  <c r="K22" i="22"/>
  <c r="J22" i="22"/>
  <c r="I22" i="22"/>
  <c r="H22" i="22"/>
  <c r="F22" i="22"/>
  <c r="E22" i="22"/>
  <c r="D22" i="22"/>
  <c r="C22" i="22"/>
  <c r="B22" i="22"/>
  <c r="AA21" i="22"/>
  <c r="Z21" i="22"/>
  <c r="Y21" i="22"/>
  <c r="X21" i="22"/>
  <c r="V21" i="22"/>
  <c r="U21" i="22"/>
  <c r="T21" i="22"/>
  <c r="S21" i="22"/>
  <c r="Q21" i="22"/>
  <c r="P21" i="22"/>
  <c r="O21" i="22"/>
  <c r="N21" i="22"/>
  <c r="L21" i="22"/>
  <c r="K21" i="22"/>
  <c r="J21" i="22"/>
  <c r="I21" i="22"/>
  <c r="H21" i="22"/>
  <c r="F21" i="22"/>
  <c r="E21" i="22"/>
  <c r="D21" i="22"/>
  <c r="C21" i="22"/>
  <c r="B21" i="22"/>
  <c r="AA20" i="22"/>
  <c r="Z20" i="22"/>
  <c r="Y20" i="22"/>
  <c r="X20" i="22"/>
  <c r="V20" i="22"/>
  <c r="U20" i="22"/>
  <c r="T20" i="22"/>
  <c r="S20" i="22"/>
  <c r="Q20" i="22"/>
  <c r="R20" i="22" s="1"/>
  <c r="P20" i="22"/>
  <c r="O20" i="22"/>
  <c r="N20" i="22"/>
  <c r="L20" i="22"/>
  <c r="K20" i="22"/>
  <c r="J20" i="22"/>
  <c r="I20" i="22"/>
  <c r="H20" i="22"/>
  <c r="F20" i="22"/>
  <c r="E20" i="22"/>
  <c r="D20" i="22"/>
  <c r="C20" i="22"/>
  <c r="B20" i="22"/>
  <c r="AA19" i="22"/>
  <c r="Z19" i="22"/>
  <c r="Y19" i="22"/>
  <c r="X19" i="22"/>
  <c r="V19" i="22"/>
  <c r="U19" i="22"/>
  <c r="T19" i="22"/>
  <c r="S19" i="22"/>
  <c r="Q19" i="22"/>
  <c r="P19" i="22"/>
  <c r="O19" i="22"/>
  <c r="N19" i="22"/>
  <c r="L19" i="22"/>
  <c r="K19" i="22"/>
  <c r="J19" i="22"/>
  <c r="I19" i="22"/>
  <c r="H19" i="22"/>
  <c r="F19" i="22"/>
  <c r="E19" i="22"/>
  <c r="D19" i="22"/>
  <c r="C19" i="22"/>
  <c r="B19" i="22"/>
  <c r="AA18" i="22"/>
  <c r="Z18" i="22"/>
  <c r="Y18" i="22"/>
  <c r="X18" i="22"/>
  <c r="V18" i="22"/>
  <c r="U18" i="22"/>
  <c r="T18" i="22"/>
  <c r="S18" i="22"/>
  <c r="Q18" i="22"/>
  <c r="P18" i="22"/>
  <c r="O18" i="22"/>
  <c r="N18" i="22"/>
  <c r="L18" i="22"/>
  <c r="K18" i="22"/>
  <c r="J18" i="22"/>
  <c r="I18" i="22"/>
  <c r="H18" i="22"/>
  <c r="F18" i="22"/>
  <c r="E18" i="22"/>
  <c r="D18" i="22"/>
  <c r="C18" i="22"/>
  <c r="B18" i="22"/>
  <c r="AA17" i="22"/>
  <c r="Z17" i="22"/>
  <c r="Y17" i="22"/>
  <c r="X17" i="22"/>
  <c r="V17" i="22"/>
  <c r="U17" i="22"/>
  <c r="T17" i="22"/>
  <c r="S17" i="22"/>
  <c r="Q17" i="22"/>
  <c r="P17" i="22"/>
  <c r="O17" i="22"/>
  <c r="N17" i="22"/>
  <c r="L17" i="22"/>
  <c r="K17" i="22"/>
  <c r="J17" i="22"/>
  <c r="I17" i="22"/>
  <c r="H17" i="22"/>
  <c r="F17" i="22"/>
  <c r="E17" i="22"/>
  <c r="D17" i="22"/>
  <c r="C17" i="22"/>
  <c r="B17" i="22"/>
  <c r="AA16" i="22"/>
  <c r="Z16" i="22"/>
  <c r="Y16" i="22"/>
  <c r="X16" i="22"/>
  <c r="V16" i="22"/>
  <c r="U16" i="22"/>
  <c r="T16" i="22"/>
  <c r="S16" i="22"/>
  <c r="Q16" i="22"/>
  <c r="P16" i="22"/>
  <c r="O16" i="22"/>
  <c r="N16" i="22"/>
  <c r="L16" i="22"/>
  <c r="K16" i="22"/>
  <c r="J16" i="22"/>
  <c r="I16" i="22"/>
  <c r="H16" i="22"/>
  <c r="F16" i="22"/>
  <c r="E16" i="22"/>
  <c r="D16" i="22"/>
  <c r="C16" i="22"/>
  <c r="B16" i="22"/>
  <c r="AA15" i="22"/>
  <c r="Z15" i="22"/>
  <c r="Y15" i="22"/>
  <c r="X15" i="22"/>
  <c r="V15" i="22"/>
  <c r="U15" i="22"/>
  <c r="T15" i="22"/>
  <c r="S15" i="22"/>
  <c r="Q15" i="22"/>
  <c r="P15" i="22"/>
  <c r="O15" i="22"/>
  <c r="N15" i="22"/>
  <c r="L15" i="22"/>
  <c r="K15" i="22"/>
  <c r="J15" i="22"/>
  <c r="I15" i="22"/>
  <c r="H15" i="22"/>
  <c r="F15" i="22"/>
  <c r="E15" i="22"/>
  <c r="D15" i="22"/>
  <c r="C15" i="22"/>
  <c r="B15" i="22"/>
  <c r="AA14" i="22"/>
  <c r="Z14" i="22"/>
  <c r="Y14" i="22"/>
  <c r="X14" i="22"/>
  <c r="V14" i="22"/>
  <c r="U14" i="22"/>
  <c r="T14" i="22"/>
  <c r="S14" i="22"/>
  <c r="Q14" i="22"/>
  <c r="P14" i="22"/>
  <c r="O14" i="22"/>
  <c r="N14" i="22"/>
  <c r="L14" i="22"/>
  <c r="K14" i="22"/>
  <c r="J14" i="22"/>
  <c r="I14" i="22"/>
  <c r="H14" i="22"/>
  <c r="F14" i="22"/>
  <c r="E14" i="22"/>
  <c r="D14" i="22"/>
  <c r="C14" i="22"/>
  <c r="B14" i="22"/>
  <c r="AA13" i="22"/>
  <c r="Z13" i="22"/>
  <c r="Y13" i="22"/>
  <c r="X13" i="22"/>
  <c r="V13" i="22"/>
  <c r="U13" i="22"/>
  <c r="T13" i="22"/>
  <c r="S13" i="22"/>
  <c r="Q13" i="22"/>
  <c r="P13" i="22"/>
  <c r="O13" i="22"/>
  <c r="N13" i="22"/>
  <c r="L13" i="22"/>
  <c r="K13" i="22"/>
  <c r="J13" i="22"/>
  <c r="I13" i="22"/>
  <c r="H13" i="22"/>
  <c r="F13" i="22"/>
  <c r="E13" i="22"/>
  <c r="D13" i="22"/>
  <c r="C13" i="22"/>
  <c r="B13" i="22"/>
  <c r="AA12" i="22"/>
  <c r="Z12" i="22"/>
  <c r="Y12" i="22"/>
  <c r="X12" i="22"/>
  <c r="V12" i="22"/>
  <c r="U12" i="22"/>
  <c r="T12" i="22"/>
  <c r="S12" i="22"/>
  <c r="Q12" i="22"/>
  <c r="R12" i="22" s="1"/>
  <c r="P12" i="22"/>
  <c r="O12" i="22"/>
  <c r="N12" i="22"/>
  <c r="L12" i="22"/>
  <c r="K12" i="22"/>
  <c r="J12" i="22"/>
  <c r="I12" i="22"/>
  <c r="H12" i="22"/>
  <c r="F12" i="22"/>
  <c r="E12" i="22"/>
  <c r="D12" i="22"/>
  <c r="C12" i="22"/>
  <c r="B12" i="22"/>
  <c r="AA11" i="22"/>
  <c r="Z11" i="22"/>
  <c r="Y11" i="22"/>
  <c r="X11" i="22"/>
  <c r="V11" i="22"/>
  <c r="U11" i="22"/>
  <c r="T11" i="22"/>
  <c r="S11" i="22"/>
  <c r="Q11" i="22"/>
  <c r="P11" i="22"/>
  <c r="O11" i="22"/>
  <c r="N11" i="22"/>
  <c r="L11" i="22"/>
  <c r="K11" i="22"/>
  <c r="J11" i="22"/>
  <c r="I11" i="22"/>
  <c r="H11" i="22"/>
  <c r="F11" i="22"/>
  <c r="E11" i="22"/>
  <c r="D11" i="22"/>
  <c r="C11" i="22"/>
  <c r="B11" i="22"/>
  <c r="AA10" i="22"/>
  <c r="Z10" i="22"/>
  <c r="Y10" i="22"/>
  <c r="X10" i="22"/>
  <c r="V10" i="22"/>
  <c r="U10" i="22"/>
  <c r="T10" i="22"/>
  <c r="S10" i="22"/>
  <c r="Q10" i="22"/>
  <c r="R10" i="22" s="1"/>
  <c r="P10" i="22"/>
  <c r="O10" i="22"/>
  <c r="N10" i="22"/>
  <c r="L10" i="22"/>
  <c r="K10" i="22"/>
  <c r="J10" i="22"/>
  <c r="I10" i="22"/>
  <c r="H10" i="22"/>
  <c r="F10" i="22"/>
  <c r="E10" i="22"/>
  <c r="D10" i="22"/>
  <c r="C10" i="22"/>
  <c r="B10" i="22"/>
  <c r="AA9" i="22"/>
  <c r="Z9" i="22"/>
  <c r="Y9" i="22"/>
  <c r="X9" i="22"/>
  <c r="V9" i="22"/>
  <c r="U9" i="22"/>
  <c r="T9" i="22"/>
  <c r="S9" i="22"/>
  <c r="Q9" i="22"/>
  <c r="P9" i="22"/>
  <c r="O9" i="22"/>
  <c r="N9" i="22"/>
  <c r="L9" i="22"/>
  <c r="K9" i="22"/>
  <c r="J9" i="22"/>
  <c r="I9" i="22"/>
  <c r="H9" i="22"/>
  <c r="F9" i="22"/>
  <c r="E9" i="22"/>
  <c r="D9" i="22"/>
  <c r="C9" i="22"/>
  <c r="B9" i="22"/>
  <c r="AA8" i="22"/>
  <c r="Z8" i="22"/>
  <c r="Y8" i="22"/>
  <c r="X8" i="22"/>
  <c r="V8" i="22"/>
  <c r="U8" i="22"/>
  <c r="T8" i="22"/>
  <c r="S8" i="22"/>
  <c r="Q8" i="22"/>
  <c r="P8" i="22"/>
  <c r="O8" i="22"/>
  <c r="N8" i="22"/>
  <c r="L8" i="22"/>
  <c r="K8" i="22"/>
  <c r="J8" i="22"/>
  <c r="I8" i="22"/>
  <c r="H8" i="22"/>
  <c r="F8" i="22"/>
  <c r="E8" i="22"/>
  <c r="D8" i="22"/>
  <c r="C8" i="22"/>
  <c r="B8" i="22"/>
  <c r="AA7" i="22"/>
  <c r="Z7" i="22"/>
  <c r="Y7" i="22"/>
  <c r="X7" i="22"/>
  <c r="V7" i="22"/>
  <c r="U7" i="22"/>
  <c r="T7" i="22"/>
  <c r="S7" i="22"/>
  <c r="Q7" i="22"/>
  <c r="P7" i="22"/>
  <c r="O7" i="22"/>
  <c r="N7" i="22"/>
  <c r="L7" i="22"/>
  <c r="K7" i="22"/>
  <c r="J7" i="22"/>
  <c r="I7" i="22"/>
  <c r="H7" i="22"/>
  <c r="F7" i="22"/>
  <c r="G7" i="22" s="1"/>
  <c r="E7" i="22"/>
  <c r="D7" i="22"/>
  <c r="C7" i="22"/>
  <c r="B7" i="22"/>
  <c r="AA6" i="22"/>
  <c r="Z6" i="22"/>
  <c r="Y6" i="22"/>
  <c r="X6" i="22"/>
  <c r="V6" i="22"/>
  <c r="U6" i="22"/>
  <c r="T6" i="22"/>
  <c r="S6" i="22"/>
  <c r="Q6" i="22"/>
  <c r="R6" i="22" s="1"/>
  <c r="P6" i="22"/>
  <c r="O6" i="22"/>
  <c r="N6" i="22"/>
  <c r="L6" i="22"/>
  <c r="K6" i="22"/>
  <c r="J6" i="22"/>
  <c r="I6" i="22"/>
  <c r="H6" i="22"/>
  <c r="F6" i="22"/>
  <c r="E6" i="22"/>
  <c r="D6" i="22"/>
  <c r="C6" i="22"/>
  <c r="B6" i="22"/>
  <c r="AA5" i="22"/>
  <c r="Z5" i="22"/>
  <c r="Y5" i="22"/>
  <c r="X5" i="22"/>
  <c r="V5" i="22"/>
  <c r="W5" i="22" s="1"/>
  <c r="U5" i="22"/>
  <c r="T5" i="22"/>
  <c r="S5" i="22"/>
  <c r="Q5" i="22"/>
  <c r="P5" i="22"/>
  <c r="O5" i="22"/>
  <c r="N5" i="22"/>
  <c r="L5" i="22"/>
  <c r="K5" i="22"/>
  <c r="J5" i="22"/>
  <c r="I5" i="22"/>
  <c r="H5" i="22"/>
  <c r="F5" i="22"/>
  <c r="G5" i="22" s="1"/>
  <c r="E5" i="22"/>
  <c r="D5" i="22"/>
  <c r="C5" i="22"/>
  <c r="B5" i="22"/>
  <c r="AA4" i="22"/>
  <c r="Z4" i="22"/>
  <c r="Y4" i="22"/>
  <c r="X4" i="22"/>
  <c r="V4" i="22"/>
  <c r="U4" i="22"/>
  <c r="T4" i="22"/>
  <c r="S4" i="22"/>
  <c r="Q4" i="22"/>
  <c r="R15" i="22" s="1"/>
  <c r="P4" i="22"/>
  <c r="O4" i="22"/>
  <c r="N4" i="22"/>
  <c r="L4" i="22"/>
  <c r="M26" i="22" s="1"/>
  <c r="K4" i="22"/>
  <c r="J4" i="22"/>
  <c r="I4" i="22"/>
  <c r="H4" i="22"/>
  <c r="F4" i="22"/>
  <c r="E4" i="22"/>
  <c r="D4" i="22"/>
  <c r="C4" i="22"/>
  <c r="B4" i="22"/>
  <c r="C2" i="10"/>
  <c r="AB6" i="10"/>
  <c r="AB7" i="10"/>
  <c r="C10" i="10"/>
  <c r="AB12" i="10"/>
  <c r="AB15" i="10"/>
  <c r="AB16" i="10"/>
  <c r="AB19" i="10"/>
  <c r="AB20" i="10"/>
  <c r="R5" i="22" l="1"/>
  <c r="W8" i="22"/>
  <c r="M10" i="22"/>
  <c r="G12" i="22"/>
  <c r="M13" i="22"/>
  <c r="W13" i="22"/>
  <c r="G15" i="22"/>
  <c r="R16" i="22"/>
  <c r="W16" i="22"/>
  <c r="M18" i="22"/>
  <c r="G20" i="22"/>
  <c r="M21" i="22"/>
  <c r="R21" i="22"/>
  <c r="R24" i="22"/>
  <c r="W24" i="22"/>
  <c r="W27" i="22"/>
  <c r="G6" i="22"/>
  <c r="G9" i="22"/>
  <c r="W10" i="22"/>
  <c r="G14" i="22"/>
  <c r="R18" i="22"/>
  <c r="G22" i="22"/>
  <c r="R23" i="22"/>
  <c r="M6" i="22"/>
  <c r="G8" i="22"/>
  <c r="M9" i="22"/>
  <c r="W9" i="22"/>
  <c r="G11" i="22"/>
  <c r="W12" i="22"/>
  <c r="M14" i="22"/>
  <c r="G16" i="22"/>
  <c r="M17" i="22"/>
  <c r="R17" i="22"/>
  <c r="W17" i="22"/>
  <c r="G19" i="22"/>
  <c r="W20" i="22"/>
  <c r="G24" i="22"/>
  <c r="M25" i="22"/>
  <c r="R25" i="22"/>
  <c r="R8" i="22"/>
  <c r="R4" i="22"/>
  <c r="M7" i="22"/>
  <c r="W7" i="22"/>
  <c r="M12" i="22"/>
  <c r="M15" i="22"/>
  <c r="W15" i="22"/>
  <c r="G17" i="22"/>
  <c r="W18" i="22"/>
  <c r="M23" i="22"/>
  <c r="R26" i="22"/>
  <c r="W26" i="22"/>
  <c r="G27" i="22"/>
  <c r="M5" i="22"/>
  <c r="W6" i="22"/>
  <c r="M8" i="22"/>
  <c r="G10" i="22"/>
  <c r="M11" i="22"/>
  <c r="W11" i="22"/>
  <c r="G13" i="22"/>
  <c r="R14" i="22"/>
  <c r="W14" i="22"/>
  <c r="M16" i="22"/>
  <c r="G18" i="22"/>
  <c r="M19" i="22"/>
  <c r="R19" i="22"/>
  <c r="W19" i="22"/>
  <c r="R22" i="22"/>
  <c r="W22" i="22"/>
  <c r="G26" i="22"/>
  <c r="M27" i="22"/>
  <c r="R27" i="22"/>
  <c r="G4" i="22"/>
  <c r="W4" i="22"/>
  <c r="R7" i="22"/>
  <c r="R9" i="22"/>
  <c r="R11" i="22"/>
  <c r="R13" i="22"/>
  <c r="M4" i="22"/>
  <c r="M20" i="22"/>
  <c r="G21" i="22"/>
  <c r="W21" i="22"/>
  <c r="M22" i="22"/>
  <c r="G23" i="22"/>
  <c r="W23" i="22"/>
  <c r="M24" i="22"/>
  <c r="G25" i="22"/>
  <c r="W25" i="22"/>
  <c r="AB13" i="10"/>
  <c r="AB4" i="10"/>
  <c r="AB18" i="10"/>
  <c r="AB5" i="10"/>
  <c r="AB14" i="10"/>
  <c r="AB17" i="10"/>
  <c r="C2" i="12" l="1"/>
  <c r="AB21" i="10" l="1"/>
  <c r="C2" i="16"/>
  <c r="AB4" i="12"/>
  <c r="C2" i="14"/>
  <c r="AB5" i="12"/>
  <c r="AB11" i="12"/>
  <c r="AB13" i="12"/>
  <c r="AB6" i="12"/>
  <c r="AB9" i="12"/>
  <c r="AB8" i="12"/>
  <c r="AB7" i="12"/>
  <c r="AB12" i="12"/>
  <c r="AB14" i="12"/>
  <c r="AB10" i="12"/>
  <c r="AB23" i="20" l="1"/>
  <c r="AB12" i="22"/>
  <c r="AB15" i="16"/>
  <c r="AB20" i="16"/>
  <c r="AB25" i="16"/>
  <c r="AB25" i="21"/>
  <c r="AB18" i="22"/>
  <c r="AB29" i="21"/>
  <c r="AB24" i="22"/>
  <c r="AB25" i="22"/>
  <c r="AB12" i="16"/>
  <c r="AB6" i="16"/>
  <c r="AB13" i="22"/>
  <c r="AB4" i="22"/>
  <c r="AB28" i="16"/>
  <c r="AB5" i="22"/>
  <c r="AB18" i="21"/>
  <c r="AB7" i="20"/>
  <c r="AB15" i="19"/>
  <c r="AB31" i="16"/>
  <c r="AB27" i="16"/>
  <c r="AB23" i="16"/>
  <c r="AB13" i="16"/>
  <c r="AB9" i="16"/>
  <c r="AB19" i="16"/>
  <c r="AB29" i="19"/>
  <c r="AB24" i="20"/>
  <c r="AB15" i="20"/>
  <c r="AB24" i="21"/>
  <c r="AB24" i="15"/>
  <c r="AB14" i="20"/>
  <c r="AB28" i="19"/>
  <c r="AB11" i="21"/>
  <c r="AB6" i="20"/>
  <c r="AB10" i="21"/>
  <c r="AB26" i="16"/>
  <c r="AB18" i="16"/>
  <c r="AB10" i="16"/>
  <c r="AB4" i="16"/>
  <c r="AB11" i="16"/>
  <c r="AB10" i="19"/>
  <c r="AB30" i="21"/>
  <c r="AB23" i="22"/>
  <c r="AB10" i="22"/>
  <c r="AB22" i="22"/>
  <c r="AB11" i="22"/>
  <c r="AB16" i="22"/>
  <c r="AB17" i="22"/>
  <c r="AB24" i="16"/>
  <c r="AB16" i="16"/>
  <c r="AB8" i="16"/>
  <c r="AB29" i="16"/>
  <c r="AB21" i="16"/>
  <c r="AB7" i="16"/>
  <c r="AB11" i="19"/>
  <c r="AB20" i="20"/>
  <c r="AB23" i="21"/>
  <c r="AB21" i="22"/>
  <c r="AB6" i="22"/>
  <c r="AB20" i="22"/>
  <c r="AB9" i="22"/>
  <c r="AB19" i="22"/>
  <c r="AB30" i="16"/>
  <c r="AB22" i="16"/>
  <c r="AB14" i="16"/>
  <c r="AB17" i="16"/>
  <c r="AB27" i="22"/>
  <c r="AB14" i="22"/>
  <c r="AB8" i="22"/>
  <c r="AB26" i="22"/>
  <c r="AB15" i="22"/>
  <c r="AB7" i="22"/>
  <c r="AB19" i="15"/>
  <c r="AB30" i="17"/>
  <c r="AB17" i="19"/>
  <c r="AB27" i="19"/>
  <c r="AB20" i="19"/>
  <c r="AB18" i="15"/>
  <c r="AB8" i="20"/>
  <c r="AB4" i="21"/>
  <c r="AB23" i="15"/>
  <c r="AB31" i="15"/>
  <c r="AB5" i="15"/>
  <c r="AB15" i="15"/>
  <c r="AB25" i="19"/>
  <c r="AB9" i="19"/>
  <c r="AB22" i="19"/>
  <c r="AB26" i="19"/>
  <c r="AB6" i="19"/>
  <c r="AB22" i="20"/>
  <c r="AB12" i="20"/>
  <c r="AB5" i="20"/>
  <c r="AB21" i="20"/>
  <c r="AB13" i="20"/>
  <c r="AB33" i="21"/>
  <c r="AB26" i="21"/>
  <c r="AB19" i="21"/>
  <c r="AB9" i="21"/>
  <c r="AB28" i="21"/>
  <c r="AB20" i="21"/>
  <c r="AB16" i="21"/>
  <c r="AB8" i="21"/>
  <c r="AB21" i="21"/>
  <c r="AB17" i="21"/>
  <c r="AB7" i="19"/>
  <c r="AB18" i="19"/>
  <c r="AB12" i="19"/>
  <c r="AB4" i="19"/>
  <c r="AB21" i="19"/>
  <c r="AB18" i="20"/>
  <c r="AB11" i="20"/>
  <c r="AB4" i="20"/>
  <c r="AB19" i="20"/>
  <c r="AB10" i="20"/>
  <c r="AB31" i="21"/>
  <c r="AB22" i="21"/>
  <c r="AB15" i="21"/>
  <c r="AB7" i="21"/>
  <c r="AB14" i="21"/>
  <c r="AB6" i="21"/>
  <c r="AB31" i="19"/>
  <c r="AB5" i="19"/>
  <c r="AB19" i="19"/>
  <c r="AB30" i="19"/>
  <c r="AB14" i="19"/>
  <c r="AB16" i="19"/>
  <c r="AB16" i="20"/>
  <c r="AB9" i="20"/>
  <c r="AB17" i="20"/>
  <c r="AB13" i="21"/>
  <c r="AB5" i="21"/>
  <c r="AB27" i="21"/>
  <c r="AB32" i="21"/>
  <c r="AB12" i="21"/>
  <c r="AB24" i="19"/>
  <c r="AB8" i="19"/>
  <c r="AB23" i="19"/>
  <c r="AB13" i="19"/>
  <c r="AB8" i="15"/>
  <c r="AB17" i="15"/>
  <c r="AB29" i="15"/>
  <c r="AB16" i="15"/>
  <c r="AB9" i="15"/>
  <c r="AB26" i="17"/>
  <c r="AB7" i="15"/>
  <c r="AB30" i="15"/>
  <c r="AB13" i="15"/>
  <c r="AB25" i="15"/>
  <c r="AB22" i="17"/>
  <c r="AB10" i="15"/>
  <c r="AB25" i="18"/>
  <c r="AB20" i="13"/>
  <c r="AB11" i="15"/>
  <c r="AB12" i="15"/>
  <c r="AB4" i="15"/>
  <c r="AB20" i="15"/>
  <c r="AB14" i="15"/>
  <c r="AB15" i="17"/>
  <c r="AB17" i="17"/>
  <c r="AB21" i="18"/>
  <c r="AB17" i="18"/>
  <c r="AB13" i="18"/>
  <c r="AB9" i="18"/>
  <c r="AB4" i="18"/>
  <c r="AB5" i="18"/>
  <c r="AB26" i="18"/>
  <c r="AB22" i="18"/>
  <c r="AB18" i="18"/>
  <c r="AB14" i="18"/>
  <c r="AB10" i="18"/>
  <c r="AB6" i="18"/>
  <c r="AB5" i="16"/>
  <c r="AB26" i="15"/>
  <c r="AB28" i="15"/>
  <c r="AB21" i="15"/>
  <c r="AB6" i="15"/>
  <c r="AB27" i="15"/>
  <c r="AB22" i="15"/>
  <c r="AB27" i="18"/>
  <c r="AB23" i="18"/>
  <c r="AB19" i="18"/>
  <c r="AB15" i="18"/>
  <c r="AB11" i="18"/>
  <c r="AB7" i="18"/>
  <c r="AB20" i="18"/>
  <c r="AB16" i="18"/>
  <c r="AB12" i="18"/>
  <c r="AB8" i="18"/>
  <c r="AB24" i="18"/>
  <c r="AB21" i="17"/>
  <c r="AB9" i="17"/>
  <c r="AB18" i="17"/>
  <c r="AB24" i="17"/>
  <c r="AB14" i="17"/>
  <c r="AB8" i="17"/>
  <c r="AB19" i="17"/>
  <c r="AB29" i="17"/>
  <c r="AB7" i="17"/>
  <c r="AB31" i="17"/>
  <c r="AB6" i="17"/>
  <c r="AB25" i="17"/>
  <c r="AB5" i="17"/>
  <c r="AB27" i="17"/>
  <c r="AB16" i="17"/>
  <c r="AB12" i="17"/>
  <c r="AB4" i="17"/>
  <c r="AB13" i="17"/>
  <c r="AB11" i="17"/>
  <c r="AB23" i="17"/>
  <c r="AB28" i="17"/>
  <c r="AB10" i="17"/>
  <c r="AB20" i="17"/>
  <c r="AB10" i="14"/>
  <c r="AB5" i="14"/>
  <c r="AB14" i="14"/>
  <c r="AB13" i="13"/>
  <c r="AB6" i="13"/>
  <c r="AB25" i="13"/>
  <c r="AB16" i="13"/>
  <c r="AB10" i="13"/>
  <c r="AB21" i="13"/>
  <c r="AB15" i="13"/>
  <c r="AB7" i="13"/>
  <c r="AB26" i="13"/>
  <c r="AB22" i="13"/>
  <c r="AB8" i="13"/>
  <c r="AB6" i="14"/>
  <c r="AB15" i="14"/>
  <c r="AB11" i="14"/>
  <c r="AB7" i="14"/>
  <c r="AB16" i="14"/>
  <c r="AB12" i="14"/>
  <c r="AB8" i="14"/>
  <c r="AB9" i="13"/>
  <c r="AB4" i="13"/>
  <c r="AB27" i="13"/>
  <c r="AB23" i="13"/>
  <c r="AB18" i="13"/>
  <c r="AB14" i="13"/>
  <c r="AB11" i="13"/>
  <c r="AB5" i="13"/>
  <c r="AB24" i="13"/>
  <c r="AB19" i="13"/>
  <c r="AB17" i="13"/>
  <c r="AB12" i="13"/>
  <c r="AB9" i="14"/>
  <c r="AB4" i="14"/>
  <c r="AB17" i="14"/>
  <c r="AB13" i="14"/>
</calcChain>
</file>

<file path=xl/sharedStrings.xml><?xml version="1.0" encoding="utf-8"?>
<sst xmlns="http://schemas.openxmlformats.org/spreadsheetml/2006/main" count="1437" uniqueCount="312">
  <si>
    <t>Sprong</t>
  </si>
  <si>
    <t>Brug</t>
  </si>
  <si>
    <t>Balk</t>
  </si>
  <si>
    <t>Vloer</t>
  </si>
  <si>
    <t>Wedstrijd</t>
  </si>
  <si>
    <t>Naam</t>
  </si>
  <si>
    <t>Vereniging</t>
  </si>
  <si>
    <t>W3-B2</t>
  </si>
  <si>
    <t>W1-B1</t>
  </si>
  <si>
    <t>W4-B2</t>
  </si>
  <si>
    <t>W3-B1</t>
  </si>
  <si>
    <t>W4-B1</t>
  </si>
  <si>
    <t>W2-B1</t>
  </si>
  <si>
    <t>W2-B2</t>
  </si>
  <si>
    <t>W1-B2</t>
  </si>
  <si>
    <t>W5-B2</t>
  </si>
  <si>
    <t>W6-B1</t>
  </si>
  <si>
    <t>W5-B1</t>
  </si>
  <si>
    <t>Categorie</t>
  </si>
  <si>
    <t>Rhomee Scheffer</t>
  </si>
  <si>
    <t>Jahn</t>
  </si>
  <si>
    <t>Jill Verhoef</t>
  </si>
  <si>
    <t>Swift</t>
  </si>
  <si>
    <t>Bliss Lurks</t>
  </si>
  <si>
    <t>Meike Kerssens</t>
  </si>
  <si>
    <t>Gymnet</t>
  </si>
  <si>
    <t>Lynn Kuipers</t>
  </si>
  <si>
    <t>Mauritius</t>
  </si>
  <si>
    <t>Maggy Hoekstra</t>
  </si>
  <si>
    <t>Sophie Schilder</t>
  </si>
  <si>
    <t>Megan Clijdesdale</t>
  </si>
  <si>
    <t>K&amp;V</t>
  </si>
  <si>
    <t>Daantje Betjes</t>
  </si>
  <si>
    <t>Wilskracht</t>
  </si>
  <si>
    <t>Mandy Pronk</t>
  </si>
  <si>
    <t>Marisa van Vuuren</t>
  </si>
  <si>
    <t>Turncademy</t>
  </si>
  <si>
    <t>Plume Kroon</t>
  </si>
  <si>
    <t>Jolein Nyaro</t>
  </si>
  <si>
    <t>Tiana Osei</t>
  </si>
  <si>
    <t>Lenthe Lezaire</t>
  </si>
  <si>
    <t>Sarah Havermans</t>
  </si>
  <si>
    <t>Fiene Bottelier</t>
  </si>
  <si>
    <t>Claudia Walter</t>
  </si>
  <si>
    <t>Ilpenstein</t>
  </si>
  <si>
    <t>Maureen Doornebal</t>
  </si>
  <si>
    <t>Sanne Mouwen</t>
  </si>
  <si>
    <t>Anna Griffioen</t>
  </si>
  <si>
    <t>Amber Farafonow</t>
  </si>
  <si>
    <t>Jaelyn Kae Pires</t>
  </si>
  <si>
    <t>Megan Rakotosoely</t>
  </si>
  <si>
    <t>Roos Schuitemaker</t>
  </si>
  <si>
    <t>Arah Javandel</t>
  </si>
  <si>
    <t>Anne van Putten</t>
  </si>
  <si>
    <t>Mara Smit</t>
  </si>
  <si>
    <t>Demi Kroon</t>
  </si>
  <si>
    <t>Sarah Ris</t>
  </si>
  <si>
    <t>Feline Hogervorst</t>
  </si>
  <si>
    <t>Elisa Goriya</t>
  </si>
  <si>
    <t>Giusi Furfaro</t>
  </si>
  <si>
    <t>Kelsey Scorea</t>
  </si>
  <si>
    <t>Angelina de Boer</t>
  </si>
  <si>
    <t>Lindy Fritzen</t>
  </si>
  <si>
    <t>Sophie Lammerse</t>
  </si>
  <si>
    <t>Esli Kamstra</t>
  </si>
  <si>
    <t>Julie Beentjes</t>
  </si>
  <si>
    <t>Adriana Bakker</t>
  </si>
  <si>
    <t>Sara Veerman</t>
  </si>
  <si>
    <t>Chelsey Oehlers</t>
  </si>
  <si>
    <t>Chafina Sahin</t>
  </si>
  <si>
    <t>Lois Schulze</t>
  </si>
  <si>
    <t>Jill Hellingh</t>
  </si>
  <si>
    <t>Chenoa Smith</t>
  </si>
  <si>
    <t>Daphne Roefs</t>
  </si>
  <si>
    <t>Ize Nijman</t>
  </si>
  <si>
    <t>Jessica de Vries</t>
  </si>
  <si>
    <t>Evie van Poppel</t>
  </si>
  <si>
    <t>Lorayza Roseval</t>
  </si>
  <si>
    <t>Rona den Dulk</t>
  </si>
  <si>
    <t>Lotte Oosterhoorn</t>
  </si>
  <si>
    <t>Bobbi Wijtmans</t>
  </si>
  <si>
    <t>Faith Webbers</t>
  </si>
  <si>
    <t>Fenna Kerssens</t>
  </si>
  <si>
    <t>Nadia Binsma</t>
  </si>
  <si>
    <t>Josie Habers</t>
  </si>
  <si>
    <t>Sharrelyn Lizardo</t>
  </si>
  <si>
    <t>Sophie van Dam</t>
  </si>
  <si>
    <t>Lotte Schot</t>
  </si>
  <si>
    <t>Abigail Senbeta</t>
  </si>
  <si>
    <t>Emma Hadzic</t>
  </si>
  <si>
    <t>Eva Stilma</t>
  </si>
  <si>
    <t>Amy van der Salm</t>
  </si>
  <si>
    <t>Demi Stevens</t>
  </si>
  <si>
    <t>Rysa Richardson</t>
  </si>
  <si>
    <t>Oemayra Aznabet</t>
  </si>
  <si>
    <t>Divainely Woerdings</t>
  </si>
  <si>
    <t>Mia Slutter</t>
  </si>
  <si>
    <t>Abigail Jonker</t>
  </si>
  <si>
    <t>Emi Klomp</t>
  </si>
  <si>
    <t>Carmen Boekel</t>
  </si>
  <si>
    <t>Nikki Bark</t>
  </si>
  <si>
    <t>Evy van der Weijden</t>
  </si>
  <si>
    <t>Nyah van Egmond</t>
  </si>
  <si>
    <t>Liz Keizer</t>
  </si>
  <si>
    <t>Fenna Farafonow</t>
  </si>
  <si>
    <t>Janna Pickhard</t>
  </si>
  <si>
    <t>Julia Lupetto</t>
  </si>
  <si>
    <t>Sara Bouamour</t>
  </si>
  <si>
    <t>Chelsey Botschuyver</t>
  </si>
  <si>
    <t>Jayda Mittelmeijer</t>
  </si>
  <si>
    <t>DEV</t>
  </si>
  <si>
    <t>Roxani Pardali</t>
  </si>
  <si>
    <t>Lina Touali</t>
  </si>
  <si>
    <t>Vienna Puhler</t>
  </si>
  <si>
    <t>Tess Raatsie</t>
  </si>
  <si>
    <t>Amélie Hogervorst</t>
  </si>
  <si>
    <t>Mylena Klouwer</t>
  </si>
  <si>
    <t>Ariane Mooijer</t>
  </si>
  <si>
    <t>Jenna Hellingh</t>
  </si>
  <si>
    <t>Yagmur Yavus</t>
  </si>
  <si>
    <t>Yuna van den Berg</t>
  </si>
  <si>
    <t>Evi Smit</t>
  </si>
  <si>
    <t>Babette den Heyer</t>
  </si>
  <si>
    <t>Elaine Villafuerte</t>
  </si>
  <si>
    <t>Evie Stroo</t>
  </si>
  <si>
    <t>Lisan Tump</t>
  </si>
  <si>
    <t>Jenna Teeken</t>
  </si>
  <si>
    <t>Emma Rijs</t>
  </si>
  <si>
    <t>Maud Bond</t>
  </si>
  <si>
    <t>Juliet Keizer</t>
  </si>
  <si>
    <t>Maud Everaars</t>
  </si>
  <si>
    <t>Joolz Klausener</t>
  </si>
  <si>
    <t>Lisa Geel</t>
  </si>
  <si>
    <t>Lizz van Hooff</t>
  </si>
  <si>
    <t>Lisa Taveras</t>
  </si>
  <si>
    <t>Kim Eijk</t>
  </si>
  <si>
    <t>Bliss Tuip</t>
  </si>
  <si>
    <t>Nina Kes</t>
  </si>
  <si>
    <t>Noa Koning</t>
  </si>
  <si>
    <t>Zoë Tol</t>
  </si>
  <si>
    <t>Lieke Hesseling</t>
  </si>
  <si>
    <t>Daphne Messchaert</t>
  </si>
  <si>
    <t>Jolijn Pistora</t>
  </si>
  <si>
    <t>Renske Spoelstra</t>
  </si>
  <si>
    <t>Vera Scholte</t>
  </si>
  <si>
    <t>Lieke Schipper</t>
  </si>
  <si>
    <t>Lara Veerman</t>
  </si>
  <si>
    <t>Tess de Jong</t>
  </si>
  <si>
    <t>Mara van Berkel</t>
  </si>
  <si>
    <t>Amber Smits</t>
  </si>
  <si>
    <t>Esmee Meeues</t>
  </si>
  <si>
    <t>Daphne Stuten</t>
  </si>
  <si>
    <t>Bridget de Boer</t>
  </si>
  <si>
    <t>Senna Spaargaren</t>
  </si>
  <si>
    <t>Yara Eggink</t>
  </si>
  <si>
    <t>Sara De Waart</t>
  </si>
  <si>
    <t>Fenna Hoogterp</t>
  </si>
  <si>
    <t>Lilian Tomesen</t>
  </si>
  <si>
    <t>Isa Schilder</t>
  </si>
  <si>
    <t>Yzaira Visser</t>
  </si>
  <si>
    <t>Mayra Berkhout</t>
  </si>
  <si>
    <t>Plaats</t>
  </si>
  <si>
    <t>Totaal</t>
  </si>
  <si>
    <t>N-
aftrek</t>
  </si>
  <si>
    <t>E</t>
  </si>
  <si>
    <t>D</t>
  </si>
  <si>
    <t>Bonus</t>
  </si>
  <si>
    <t>wedstrijd-
nummer</t>
  </si>
  <si>
    <t>Categorie:</t>
  </si>
  <si>
    <t>Instap niveau 5</t>
  </si>
  <si>
    <t>Instap niveau 6</t>
  </si>
  <si>
    <t>BB Jeugd F niveau 4</t>
  </si>
  <si>
    <t>BB Junior E niveau 4</t>
  </si>
  <si>
    <t>MB Pupil 2 niveau 4</t>
  </si>
  <si>
    <t>MB Pupil 3 niveau 4</t>
  </si>
  <si>
    <t>MB Pupil 1 niveau 6</t>
  </si>
  <si>
    <t>MB Pupil 2 niveau 6</t>
  </si>
  <si>
    <t>MB Pupil 3 niveau 6</t>
  </si>
  <si>
    <t>BB Senior E niveau 5</t>
  </si>
  <si>
    <t>Lindsey Boonekamp</t>
  </si>
  <si>
    <t>Yfke Schoute</t>
  </si>
  <si>
    <t>Lara Szostak</t>
  </si>
  <si>
    <t>Amy Semak</t>
  </si>
  <si>
    <t>Genesis Sumter</t>
  </si>
  <si>
    <t>Anaïs Bos</t>
  </si>
  <si>
    <t>Jackie van der Leede</t>
  </si>
  <si>
    <t>Fenna de Boer</t>
  </si>
  <si>
    <t>Bo de Bruijn</t>
  </si>
  <si>
    <t>Lizzy Wildschut</t>
  </si>
  <si>
    <t>Kee Zwanziger</t>
  </si>
  <si>
    <t>Jennifer de Smit</t>
  </si>
  <si>
    <t>Indy Moolhuizen</t>
  </si>
  <si>
    <t>Kate Lupetto</t>
  </si>
  <si>
    <t>BB Junior F niveau 5</t>
  </si>
  <si>
    <t>Hercules Beemster</t>
  </si>
  <si>
    <t>Nicki Van Krimpen</t>
  </si>
  <si>
    <t>Robin Berkhout</t>
  </si>
  <si>
    <t>LH</t>
  </si>
  <si>
    <t>MB Pupil 2 niveau 5</t>
  </si>
  <si>
    <t>Meis Liedorp</t>
  </si>
  <si>
    <t>Mette Venniker</t>
  </si>
  <si>
    <t>Malou Raithel</t>
  </si>
  <si>
    <t>Ellie Van Dijk</t>
  </si>
  <si>
    <t>MB Pupil 1 niveau 5</t>
  </si>
  <si>
    <t>Sarai Jagernath</t>
  </si>
  <si>
    <t>Suus Glim</t>
  </si>
  <si>
    <t>Isa van Loon</t>
  </si>
  <si>
    <t>Sofie Tol</t>
  </si>
  <si>
    <t>Ise-Loïs Heynens</t>
  </si>
  <si>
    <t>Isabeau Van Petten</t>
  </si>
  <si>
    <t>MB Pupil 3 niveau 5</t>
  </si>
  <si>
    <t>Jula Groothof</t>
  </si>
  <si>
    <t>De Beukers</t>
  </si>
  <si>
    <t>Fiene Groothof</t>
  </si>
  <si>
    <t>Bibi van der Meijden</t>
  </si>
  <si>
    <t>Demi Eijk</t>
  </si>
  <si>
    <t>Eva Beijne</t>
  </si>
  <si>
    <t>Suzette Berkhout</t>
  </si>
  <si>
    <t>Lieke Krijnen</t>
  </si>
  <si>
    <t>Linsey Rijsenbrij</t>
  </si>
  <si>
    <t>Madelyn Knelange</t>
  </si>
  <si>
    <t>Jill IJpma</t>
  </si>
  <si>
    <t>Jona Hille</t>
  </si>
  <si>
    <t>Thalia Huang</t>
  </si>
  <si>
    <t>Norah Ootes</t>
  </si>
  <si>
    <t>Robin Kooger</t>
  </si>
  <si>
    <t>Eva van Dam</t>
  </si>
  <si>
    <t>Lana Konijn</t>
  </si>
  <si>
    <t>Sofie De Lange</t>
  </si>
  <si>
    <t>Luna Horstman</t>
  </si>
  <si>
    <t>Isa Bakker</t>
  </si>
  <si>
    <t>Nienke Fritz</t>
  </si>
  <si>
    <t>Elinn Heuving</t>
  </si>
  <si>
    <t>Evi Lastdrager</t>
  </si>
  <si>
    <t>Mandy Ozturk</t>
  </si>
  <si>
    <t>Aimee Villafuerte</t>
  </si>
  <si>
    <t>Zoe Mae Boekel</t>
  </si>
  <si>
    <t>Jexx Troost</t>
  </si>
  <si>
    <t>Elin Van Eijk</t>
  </si>
  <si>
    <t>Elise Hardebol</t>
  </si>
  <si>
    <t>Amel Mhedbi</t>
  </si>
  <si>
    <t>Lois Oudhuis</t>
  </si>
  <si>
    <t>Niva Hollander</t>
  </si>
  <si>
    <t>Lily van Laar</t>
  </si>
  <si>
    <t>Liz Jo-Ann van den Berge</t>
  </si>
  <si>
    <t>Juna Burghouts</t>
  </si>
  <si>
    <t>Sara De Vries</t>
  </si>
  <si>
    <t>Nova Maas</t>
  </si>
  <si>
    <t>Gi-Angely Valmont</t>
  </si>
  <si>
    <t>Mila Sieling</t>
  </si>
  <si>
    <t>Alina Bleeker</t>
  </si>
  <si>
    <t>Esther Ntow Madrid</t>
  </si>
  <si>
    <t>Destiny Leenders</t>
  </si>
  <si>
    <t>Sarah van Dam</t>
  </si>
  <si>
    <t>Isa Ame Gorthuis</t>
  </si>
  <si>
    <t>Isabella-Nora Bakker</t>
  </si>
  <si>
    <t>Floortje van Duin</t>
  </si>
  <si>
    <t>Graciela Solana Plugge</t>
  </si>
  <si>
    <t>Sam Fee Hekelaar</t>
  </si>
  <si>
    <t>Loïs Woerdeman</t>
  </si>
  <si>
    <t>Faye de Ridder</t>
  </si>
  <si>
    <t>Nicole Jozwiak</t>
  </si>
  <si>
    <t>Louise Van den Top</t>
  </si>
  <si>
    <t>Nuria Lorenzo Vicente</t>
  </si>
  <si>
    <t>Isa Conijn</t>
  </si>
  <si>
    <t>Joy Krijnen</t>
  </si>
  <si>
    <t>Sophia van 't Veer</t>
  </si>
  <si>
    <t>Kyana Ellyina Weij</t>
  </si>
  <si>
    <t>Indi Baay</t>
  </si>
  <si>
    <t>Anna-Keet Strijk</t>
  </si>
  <si>
    <t>MB Pupil 1 niveau 4</t>
  </si>
  <si>
    <t>Abhoney Berhitu</t>
  </si>
  <si>
    <t>Iris Sijbesma</t>
  </si>
  <si>
    <t>Jonna Neeft</t>
  </si>
  <si>
    <t>BB Jeugd G niveau 5</t>
  </si>
  <si>
    <t>Jip Roth</t>
  </si>
  <si>
    <t>Tess Pommerel</t>
  </si>
  <si>
    <t>Dunya Neelen</t>
  </si>
  <si>
    <t>Jordan de Haan</t>
  </si>
  <si>
    <t>Nikki van Ederen</t>
  </si>
  <si>
    <t>BB Junior G niveau 6</t>
  </si>
  <si>
    <t>Jaya Van Der Heijden</t>
  </si>
  <si>
    <t>BB Jeugd G niveau 6</t>
  </si>
  <si>
    <t>Malin Koelman</t>
  </si>
  <si>
    <t>Selah Eisenach</t>
  </si>
  <si>
    <t>Juul de Groot</t>
  </si>
  <si>
    <t>Fayenne Beekman</t>
  </si>
  <si>
    <t>Lisa Schoen</t>
  </si>
  <si>
    <t>Nora Langhorst</t>
  </si>
  <si>
    <t>Juna Dekker</t>
  </si>
  <si>
    <t>Linde Zitman</t>
  </si>
  <si>
    <t>Britt van Kuik</t>
  </si>
  <si>
    <t>Tessa De Boer</t>
  </si>
  <si>
    <t>Tara Van Dinteren</t>
  </si>
  <si>
    <t>Merel Honingh</t>
  </si>
  <si>
    <t>Louisa de Werd</t>
  </si>
  <si>
    <t>Puck Oosting</t>
  </si>
  <si>
    <t>Nova Franke</t>
  </si>
  <si>
    <t>Fenna Kwakman</t>
  </si>
  <si>
    <t>Hafsa Rezzak</t>
  </si>
  <si>
    <t>Lara Snoek</t>
  </si>
  <si>
    <t>Jula Wolthuis</t>
  </si>
  <si>
    <t>Jayanti Ypenburg</t>
  </si>
  <si>
    <t>Yara Lastdrager</t>
  </si>
  <si>
    <t>Lieze Vermeulen</t>
  </si>
  <si>
    <t>Aurélia Clijdesdale</t>
  </si>
  <si>
    <t>Miray Ilgun</t>
  </si>
  <si>
    <t>MB niveau 5</t>
  </si>
  <si>
    <t>BB Junior/Senior E</t>
  </si>
  <si>
    <t>MB niveau 4</t>
  </si>
  <si>
    <t>BB Jeugd/Junior G</t>
  </si>
  <si>
    <t>MB niveau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</si>
</sst>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 * #,##0_ ;_ * \-#,##0_ ;_ * &quot;-&quot;??_ ;_ @_ "/>
  </numFmts>
  <fonts count="3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 applyFont="0" applyFill="0" applyBorder="0"/>
    <xf numFmtId="0" fontId="2" fillId="0" borderId="0" applyFont="0" applyFill="0" applyBorder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4" applyNumberFormat="0" applyAlignment="0" applyProtection="0"/>
    <xf numFmtId="0" fontId="16" fillId="6" borderId="5" applyNumberFormat="0" applyAlignment="0" applyProtection="0"/>
    <xf numFmtId="0" fontId="17" fillId="6" borderId="4" applyNumberFormat="0" applyAlignment="0" applyProtection="0"/>
    <xf numFmtId="0" fontId="18" fillId="0" borderId="6" applyNumberFormat="0" applyFill="0" applyAlignment="0" applyProtection="0"/>
    <xf numFmtId="0" fontId="4" fillId="7" borderId="7" applyNumberFormat="0" applyAlignment="0" applyProtection="0"/>
    <xf numFmtId="0" fontId="19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6" fillId="0" borderId="9" applyNumberFormat="0" applyFill="0" applyAlignment="0" applyProtection="0"/>
    <xf numFmtId="0" fontId="7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7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7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7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7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7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 applyFont="0" applyFill="0" applyBorder="0"/>
    <xf numFmtId="0" fontId="3" fillId="0" borderId="0" applyFont="0" applyFill="0" applyBorder="0"/>
    <xf numFmtId="0" fontId="3" fillId="0" borderId="0" applyFont="0" applyFill="0" applyBorder="0"/>
    <xf numFmtId="0" fontId="1" fillId="0" borderId="0"/>
    <xf numFmtId="44" fontId="3" fillId="0" borderId="0" applyFont="0" applyFill="0" applyBorder="0" applyAlignment="0" applyProtection="0"/>
  </cellStyleXfs>
  <cellXfs count="57">
    <xf numFmtId="0" fontId="0" fillId="0" borderId="0" xfId="0"/>
    <xf numFmtId="43" fontId="3" fillId="0" borderId="0" xfId="1" applyFont="1" applyFill="1"/>
    <xf numFmtId="164" fontId="24" fillId="0" borderId="0" xfId="1" applyNumberFormat="1" applyFont="1" applyFill="1" applyAlignment="1">
      <alignment horizontal="center"/>
    </xf>
    <xf numFmtId="0" fontId="0" fillId="0" borderId="0" xfId="0" applyAlignment="1">
      <alignment horizontal="center"/>
    </xf>
    <xf numFmtId="43" fontId="3" fillId="0" borderId="0" xfId="1" applyFont="1" applyFill="1" applyProtection="1">
      <protection locked="0"/>
    </xf>
    <xf numFmtId="164" fontId="24" fillId="0" borderId="0" xfId="1" applyNumberFormat="1" applyFont="1" applyFill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43" fontId="0" fillId="0" borderId="0" xfId="1" applyFont="1" applyFill="1" applyProtection="1">
      <protection locked="0"/>
    </xf>
    <xf numFmtId="164" fontId="24" fillId="0" borderId="0" xfId="0" applyNumberFormat="1" applyFont="1" applyAlignment="1" applyProtection="1">
      <alignment horizontal="center"/>
      <protection locked="0"/>
    </xf>
    <xf numFmtId="164" fontId="24" fillId="33" borderId="0" xfId="1" applyNumberFormat="1" applyFont="1" applyFill="1" applyAlignment="1">
      <alignment horizontal="center"/>
    </xf>
    <xf numFmtId="0" fontId="0" fillId="0" borderId="0" xfId="0" applyAlignment="1">
      <alignment horizontal="center" wrapText="1"/>
    </xf>
    <xf numFmtId="0" fontId="25" fillId="0" borderId="0" xfId="0" applyFont="1" applyAlignment="1">
      <alignment horizontal="right"/>
    </xf>
    <xf numFmtId="164" fontId="0" fillId="0" borderId="0" xfId="1" applyNumberFormat="1" applyFont="1" applyFill="1" applyAlignment="1">
      <alignment horizontal="center"/>
    </xf>
    <xf numFmtId="0" fontId="26" fillId="0" borderId="0" xfId="0" applyFont="1" applyAlignment="1">
      <alignment horizontal="left" indent="1"/>
    </xf>
    <xf numFmtId="0" fontId="0" fillId="33" borderId="0" xfId="0" applyFill="1"/>
    <xf numFmtId="43" fontId="0" fillId="0" borderId="0" xfId="1" applyFont="1" applyFill="1"/>
    <xf numFmtId="43" fontId="0" fillId="33" borderId="0" xfId="1" applyFont="1" applyFill="1" applyProtection="1"/>
    <xf numFmtId="43" fontId="0" fillId="33" borderId="0" xfId="0" applyNumberFormat="1" applyFill="1"/>
    <xf numFmtId="0" fontId="28" fillId="0" borderId="0" xfId="0" applyFont="1" applyAlignment="1">
      <alignment horizontal="left" indent="1"/>
    </xf>
    <xf numFmtId="43" fontId="23" fillId="0" borderId="0" xfId="1" applyFont="1" applyFill="1" applyAlignment="1" applyProtection="1">
      <alignment horizontal="center"/>
    </xf>
    <xf numFmtId="43" fontId="22" fillId="0" borderId="0" xfId="1" applyFont="1" applyFill="1" applyAlignment="1" applyProtection="1">
      <alignment horizontal="center" wrapText="1"/>
    </xf>
    <xf numFmtId="43" fontId="0" fillId="0" borderId="0" xfId="1" applyFont="1" applyFill="1" applyAlignment="1" applyProtection="1">
      <alignment horizontal="center"/>
    </xf>
    <xf numFmtId="43" fontId="22" fillId="0" borderId="0" xfId="51" applyNumberFormat="1" applyFont="1" applyFill="1" applyAlignment="1" applyProtection="1">
      <alignment horizontal="center" wrapText="1"/>
    </xf>
    <xf numFmtId="43" fontId="23" fillId="0" borderId="0" xfId="1" applyFont="1" applyFill="1" applyAlignment="1">
      <alignment horizontal="center"/>
    </xf>
    <xf numFmtId="43" fontId="23" fillId="0" borderId="0" xfId="51" applyNumberFormat="1" applyFont="1" applyFill="1" applyAlignment="1">
      <alignment horizontal="center"/>
    </xf>
    <xf numFmtId="43" fontId="3" fillId="0" borderId="0" xfId="1" applyFont="1" applyFill="1" applyAlignment="1">
      <alignment horizontal="center"/>
    </xf>
    <xf numFmtId="43" fontId="22" fillId="0" borderId="0" xfId="1" applyFont="1" applyFill="1" applyAlignment="1">
      <alignment horizontal="center"/>
    </xf>
    <xf numFmtId="43" fontId="0" fillId="0" borderId="0" xfId="0" applyNumberFormat="1" applyAlignment="1">
      <alignment horizontal="center"/>
    </xf>
    <xf numFmtId="43" fontId="0" fillId="0" borderId="0" xfId="51" applyNumberFormat="1" applyFont="1" applyAlignment="1">
      <alignment horizontal="center"/>
    </xf>
    <xf numFmtId="43" fontId="23" fillId="0" borderId="0" xfId="1" applyFont="1" applyAlignment="1">
      <alignment horizontal="center"/>
    </xf>
    <xf numFmtId="43" fontId="23" fillId="0" borderId="0" xfId="51" applyNumberFormat="1" applyFont="1" applyAlignment="1">
      <alignment horizontal="center"/>
    </xf>
    <xf numFmtId="43" fontId="0" fillId="0" borderId="0" xfId="1" applyFont="1" applyAlignment="1">
      <alignment horizontal="center"/>
    </xf>
    <xf numFmtId="43" fontId="22" fillId="0" borderId="0" xfId="1" applyFont="1" applyAlignment="1">
      <alignment horizontal="center"/>
    </xf>
    <xf numFmtId="43" fontId="23" fillId="0" borderId="0" xfId="1" applyFont="1" applyFill="1" applyAlignment="1" applyProtection="1">
      <alignment horizontal="center"/>
      <protection locked="0"/>
    </xf>
    <xf numFmtId="43" fontId="23" fillId="0" borderId="0" xfId="51" applyNumberFormat="1" applyFont="1" applyFill="1" applyAlignment="1" applyProtection="1">
      <alignment horizontal="center"/>
      <protection locked="0"/>
    </xf>
    <xf numFmtId="43" fontId="0" fillId="0" borderId="0" xfId="1" applyFont="1" applyFill="1" applyAlignment="1" applyProtection="1">
      <alignment horizontal="center"/>
      <protection locked="0"/>
    </xf>
    <xf numFmtId="43" fontId="22" fillId="0" borderId="0" xfId="1" applyFont="1" applyFill="1" applyAlignment="1" applyProtection="1">
      <alignment horizontal="center"/>
      <protection locked="0"/>
    </xf>
    <xf numFmtId="43" fontId="3" fillId="0" borderId="0" xfId="1" applyFont="1" applyFill="1" applyAlignment="1" applyProtection="1">
      <alignment horizontal="center"/>
      <protection locked="0"/>
    </xf>
    <xf numFmtId="0" fontId="21" fillId="0" borderId="0" xfId="1" applyNumberFormat="1" applyFont="1" applyFill="1" applyAlignment="1">
      <alignment horizontal="center"/>
    </xf>
    <xf numFmtId="0" fontId="3" fillId="0" borderId="0" xfId="1" applyNumberFormat="1" applyFont="1" applyFill="1" applyAlignment="1" applyProtection="1">
      <alignment horizontal="center"/>
    </xf>
    <xf numFmtId="0" fontId="0" fillId="0" borderId="0" xfId="1" applyNumberFormat="1" applyFont="1" applyFill="1" applyAlignment="1">
      <alignment horizontal="center"/>
    </xf>
    <xf numFmtId="0" fontId="0" fillId="0" borderId="0" xfId="1" applyNumberFormat="1" applyFont="1" applyAlignment="1">
      <alignment horizontal="center"/>
    </xf>
    <xf numFmtId="0" fontId="3" fillId="0" borderId="0" xfId="1" applyNumberFormat="1" applyFont="1" applyFill="1" applyAlignment="1" applyProtection="1">
      <alignment horizontal="center"/>
      <protection locked="0"/>
    </xf>
    <xf numFmtId="0" fontId="3" fillId="0" borderId="0" xfId="1" applyNumberFormat="1" applyFont="1" applyFill="1" applyAlignment="1">
      <alignment horizontal="center"/>
    </xf>
    <xf numFmtId="0" fontId="3" fillId="0" borderId="0" xfId="1" applyNumberFormat="1" applyFont="1" applyFill="1"/>
    <xf numFmtId="0" fontId="23" fillId="0" borderId="0" xfId="1" applyNumberFormat="1" applyFont="1" applyFill="1" applyAlignment="1">
      <alignment horizontal="center"/>
    </xf>
    <xf numFmtId="0" fontId="27" fillId="0" borderId="0" xfId="1" applyNumberFormat="1" applyFont="1" applyFill="1" applyAlignment="1">
      <alignment horizontal="center"/>
    </xf>
    <xf numFmtId="0" fontId="23" fillId="0" borderId="0" xfId="51" applyNumberFormat="1" applyFont="1" applyFill="1" applyAlignment="1">
      <alignment horizontal="center"/>
    </xf>
    <xf numFmtId="0" fontId="22" fillId="0" borderId="0" xfId="1" applyNumberFormat="1" applyFont="1" applyFill="1" applyAlignment="1">
      <alignment horizontal="center"/>
    </xf>
    <xf numFmtId="0" fontId="29" fillId="0" borderId="0" xfId="0" applyFont="1" applyAlignment="1">
      <alignment horizontal="left" indent="1"/>
    </xf>
    <xf numFmtId="0" fontId="21" fillId="0" borderId="0" xfId="2" applyFont="1" applyAlignment="1">
      <alignment horizontal="center"/>
    </xf>
    <xf numFmtId="0" fontId="3" fillId="0" borderId="0" xfId="2" applyAlignment="1">
      <alignment horizontal="center"/>
    </xf>
    <xf numFmtId="0" fontId="5" fillId="0" borderId="0" xfId="2" applyFont="1" applyAlignment="1">
      <alignment horizontal="center"/>
    </xf>
    <xf numFmtId="0" fontId="21" fillId="0" borderId="0" xfId="0" applyFont="1" applyAlignment="1">
      <alignment horizontal="center"/>
    </xf>
    <xf numFmtId="43" fontId="6" fillId="0" borderId="0" xfId="1" applyFont="1" applyFill="1" applyAlignment="1">
      <alignment horizontal="center"/>
    </xf>
    <xf numFmtId="43" fontId="6" fillId="0" borderId="0" xfId="0" applyNumberFormat="1" applyFont="1" applyAlignment="1">
      <alignment horizontal="center"/>
    </xf>
  </cellXfs>
  <cellStyles count="52"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erekening" xfId="16" builtinId="22" customBuiltin="1"/>
    <cellStyle name="Controlecel" xfId="18" builtinId="23" customBuiltin="1"/>
    <cellStyle name="Gekoppelde cel" xfId="17" builtinId="24" customBuiltin="1"/>
    <cellStyle name="Goed" xfId="11" builtinId="26" customBuiltin="1"/>
    <cellStyle name="Invoer" xfId="14" builtinId="20" customBuiltin="1"/>
    <cellStyle name="Komma" xfId="1" builtinId="3"/>
    <cellStyle name="Kop 1" xfId="7" builtinId="16" customBuiltin="1"/>
    <cellStyle name="Kop 2" xfId="8" builtinId="17" customBuiltin="1"/>
    <cellStyle name="Kop 3" xfId="9" builtinId="18" customBuiltin="1"/>
    <cellStyle name="Kop 4" xfId="10" builtinId="19" customBuiltin="1"/>
    <cellStyle name="Neutraal" xfId="13" builtinId="28" customBuiltin="1"/>
    <cellStyle name="Notitie" xfId="20" builtinId="10" customBuiltin="1"/>
    <cellStyle name="Ongeldig" xfId="12" builtinId="27" customBuiltin="1"/>
    <cellStyle name="Standaard" xfId="0" builtinId="0"/>
    <cellStyle name="Standaard 10" xfId="5" xr:uid="{9E9883AD-CF07-4759-B19A-C6A9DDC3448A}"/>
    <cellStyle name="Standaard 2" xfId="47" xr:uid="{36F4BB10-25B8-4050-87BD-8910F6B367A5}"/>
    <cellStyle name="Standaard 2 2" xfId="50" xr:uid="{C088347B-EADF-4E36-9E2E-960770CCFC32}"/>
    <cellStyle name="Standaard 2 3" xfId="2" xr:uid="{0D7C86AA-F3FC-4493-9BB8-79EE445DBEE1}"/>
    <cellStyle name="Standaard 3" xfId="48" xr:uid="{20CB6908-12F8-4FBB-B791-7C9004BBAE07}"/>
    <cellStyle name="Standaard 3 2" xfId="3" xr:uid="{5573C17D-BC86-496C-9578-041A7F93EF0C}"/>
    <cellStyle name="Standaard 4" xfId="4" xr:uid="{6534A667-9ACD-4458-9F04-06F18196E84E}"/>
    <cellStyle name="Standaard 5" xfId="49" xr:uid="{DD7CEC68-D055-443C-8935-FEA150C335F9}"/>
    <cellStyle name="Titel" xfId="6" builtinId="15" customBuiltin="1"/>
    <cellStyle name="Totaal" xfId="22" builtinId="25" customBuiltin="1"/>
    <cellStyle name="Uitvoer" xfId="15" builtinId="21" customBuiltin="1"/>
    <cellStyle name="Valuta" xfId="51" builtinId="4"/>
    <cellStyle name="Verklarende tekst" xfId="21" builtinId="53" customBuiltin="1"/>
    <cellStyle name="Waarschuwingstekst" xfId="19" builtinId="11" customBuiltin="1"/>
  </cellStyles>
  <dxfs count="21"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cuments/Turnen%20e.d/Rayon%20ZW/Wedstrijdzaken/Wedstrijden/2021-2022%20Turnen%20Dames/1e%20competitiewedstrijd/Wedstrijd%20Dames%20zaterdag%202021%2011%2020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strator\Desktop\Alle%20scores%20en%20uitslagen.xlsx" TargetMode="External"/><Relationship Id="rId1" Type="http://schemas.openxmlformats.org/officeDocument/2006/relationships/externalLinkPath" Target="/Users/Administrator/Desktop/Alle%20scores%20en%20uitslag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menlijst"/>
      <sheetName val="W1-B1"/>
      <sheetName val="W1-B2"/>
      <sheetName val="Uitslag W1-B1"/>
      <sheetName val="Uitslag W1-B2"/>
      <sheetName val="W2-B1"/>
      <sheetName val="W2-B2"/>
      <sheetName val="Uitslag W2-B1"/>
      <sheetName val="Uitslag W2-B2"/>
      <sheetName val="W3-B1"/>
      <sheetName val="W3-B2"/>
      <sheetName val="Rekenblad"/>
      <sheetName val="Uitslag W3-B1"/>
      <sheetName val="Uitslag W3-B2"/>
      <sheetName val="W4-B1"/>
      <sheetName val="W4-B2"/>
      <sheetName val="Uitslag W4-B1"/>
      <sheetName val="Uitslag W4-B2"/>
      <sheetName val="Diplomabestand"/>
      <sheetName val="Rayonkamp W1-B1"/>
      <sheetName val="Rayonkamp W1-B2"/>
      <sheetName val="Rayonkamp W2-B1"/>
      <sheetName val="Rayonkamp W2-B2"/>
      <sheetName val="Rayonkamp W3-B1"/>
      <sheetName val="Rayonkamp W3-B2"/>
      <sheetName val="Rayonkamp W4-B1"/>
      <sheetName val="Rayonkamp W4-B2"/>
      <sheetName val="Tussenbestand"/>
    </sheetNames>
    <sheetDataSet>
      <sheetData sheetId="0">
        <row r="3">
          <cell r="X3" t="str">
            <v>Sprong - Brug - Balk - Vloer</v>
          </cell>
        </row>
        <row r="6">
          <cell r="X6" t="str">
            <v>Brug - Balk - Vloer - Sprong</v>
          </cell>
        </row>
        <row r="7">
          <cell r="X7" t="str">
            <v>Balk - Vloer - Sprong - Brug</v>
          </cell>
        </row>
        <row r="8">
          <cell r="X8" t="str">
            <v>Vloer - Sprong - Brug - Balk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 individueel"/>
      <sheetName val="Tussenbestand individueel"/>
      <sheetName val="Diplomabestand individueel"/>
      <sheetName val="Alle namen"/>
      <sheetName val="W1-B1"/>
      <sheetName val="W1-B2"/>
      <sheetName val="W2-B1"/>
      <sheetName val="W2-B2"/>
      <sheetName val="W3-B1"/>
      <sheetName val="W3-B2"/>
      <sheetName val="W4-B1"/>
      <sheetName val="W4-B2"/>
      <sheetName val="W5-B1"/>
      <sheetName val="W5-B2"/>
      <sheetName val="W6-B1"/>
      <sheetName val="W6-B2"/>
      <sheetName val="Medailles nov 2023"/>
    </sheetNames>
    <sheetDataSet>
      <sheetData sheetId="0"/>
      <sheetData sheetId="1"/>
      <sheetData sheetId="2">
        <row r="1">
          <cell r="A1" t="str">
            <v>Wedstrijdnummer</v>
          </cell>
          <cell r="B1" t="str">
            <v>Wedstrijd</v>
          </cell>
          <cell r="C1" t="str">
            <v>Naam</v>
          </cell>
          <cell r="D1" t="str">
            <v>Categorie1</v>
          </cell>
          <cell r="E1" t="str">
            <v>Categorie2</v>
          </cell>
          <cell r="F1" t="str">
            <v>Vereniging</v>
          </cell>
          <cell r="G1" t="str">
            <v>Totaalpunten</v>
          </cell>
          <cell r="H1" t="str">
            <v>Totaalplaats</v>
          </cell>
          <cell r="I1" t="str">
            <v>SprongpuntenD</v>
          </cell>
          <cell r="J1" t="str">
            <v>SprongpuntenE</v>
          </cell>
          <cell r="K1" t="str">
            <v>SprongpuntenN</v>
          </cell>
          <cell r="L1" t="str">
            <v>SprongpuntenB</v>
          </cell>
          <cell r="M1" t="str">
            <v>SprongpuntenTotaal</v>
          </cell>
          <cell r="N1" t="str">
            <v>Sprongplaats</v>
          </cell>
          <cell r="O1" t="str">
            <v>BrugpuntenD</v>
          </cell>
          <cell r="P1" t="str">
            <v>BrugpuntenE</v>
          </cell>
          <cell r="Q1" t="str">
            <v>BrugpuntenN</v>
          </cell>
          <cell r="R1" t="str">
            <v>BrugpuntenTotaal</v>
          </cell>
          <cell r="S1" t="str">
            <v>Brugplaats</v>
          </cell>
          <cell r="T1" t="str">
            <v>BalkpuntenD</v>
          </cell>
          <cell r="U1" t="str">
            <v>BalkpuntenE</v>
          </cell>
          <cell r="V1" t="str">
            <v>BalkpuntenN</v>
          </cell>
          <cell r="W1" t="str">
            <v>BalkpuntenTotaal</v>
          </cell>
          <cell r="X1" t="str">
            <v>Balkplaats</v>
          </cell>
          <cell r="Y1" t="str">
            <v>VloerpuntenD</v>
          </cell>
          <cell r="Z1" t="str">
            <v>VloerpuntenE</v>
          </cell>
          <cell r="AA1" t="str">
            <v>VloerpuntenN</v>
          </cell>
          <cell r="AB1" t="str">
            <v>VloerpuntenTotaal</v>
          </cell>
          <cell r="AC1" t="str">
            <v>Vloerplaats</v>
          </cell>
        </row>
        <row r="2">
          <cell r="A2">
            <v>603</v>
          </cell>
          <cell r="B2" t="str">
            <v>W2-B1</v>
          </cell>
          <cell r="C2" t="str">
            <v xml:space="preserve"> </v>
          </cell>
          <cell r="D2" t="str">
            <v xml:space="preserve"> </v>
          </cell>
          <cell r="E2" t="e">
            <v>#N/A</v>
          </cell>
          <cell r="F2" t="str">
            <v/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</row>
        <row r="3">
          <cell r="A3">
            <v>606</v>
          </cell>
          <cell r="B3" t="str">
            <v>W2-B1</v>
          </cell>
          <cell r="C3" t="str">
            <v xml:space="preserve"> </v>
          </cell>
          <cell r="D3" t="str">
            <v xml:space="preserve"> </v>
          </cell>
          <cell r="E3" t="e">
            <v>#N/A</v>
          </cell>
          <cell r="F3" t="str">
            <v/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</row>
        <row r="4">
          <cell r="A4">
            <v>501</v>
          </cell>
          <cell r="B4" t="str">
            <v>W2-B1</v>
          </cell>
          <cell r="C4" t="str">
            <v xml:space="preserve"> </v>
          </cell>
          <cell r="D4" t="str">
            <v xml:space="preserve"> </v>
          </cell>
          <cell r="E4" t="e">
            <v>#N/A</v>
          </cell>
          <cell r="F4" t="str">
            <v/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</row>
        <row r="5">
          <cell r="A5">
            <v>507</v>
          </cell>
          <cell r="B5" t="str">
            <v>W2-B1</v>
          </cell>
          <cell r="C5" t="str">
            <v xml:space="preserve"> </v>
          </cell>
          <cell r="D5" t="str">
            <v xml:space="preserve"> </v>
          </cell>
          <cell r="E5" t="e">
            <v>#N/A</v>
          </cell>
          <cell r="F5" t="str">
            <v/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</row>
        <row r="6">
          <cell r="A6">
            <v>508</v>
          </cell>
          <cell r="B6" t="str">
            <v>W2-B1</v>
          </cell>
          <cell r="C6" t="str">
            <v xml:space="preserve"> </v>
          </cell>
          <cell r="D6" t="str">
            <v xml:space="preserve"> </v>
          </cell>
          <cell r="E6" t="e">
            <v>#N/A</v>
          </cell>
          <cell r="F6" t="str">
            <v/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</row>
        <row r="7">
          <cell r="A7">
            <v>605</v>
          </cell>
          <cell r="B7" t="str">
            <v>W2-B1</v>
          </cell>
          <cell r="C7" t="str">
            <v xml:space="preserve"> </v>
          </cell>
          <cell r="D7" t="str">
            <v xml:space="preserve"> </v>
          </cell>
          <cell r="E7" t="e">
            <v>#N/A</v>
          </cell>
          <cell r="F7" t="str">
            <v/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</row>
        <row r="8">
          <cell r="A8">
            <v>608</v>
          </cell>
          <cell r="B8" t="str">
            <v>W2-B1</v>
          </cell>
          <cell r="C8" t="str">
            <v xml:space="preserve"> </v>
          </cell>
          <cell r="D8" t="str">
            <v xml:space="preserve"> </v>
          </cell>
          <cell r="E8" t="e">
            <v>#N/A</v>
          </cell>
          <cell r="F8" t="str">
            <v/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</row>
        <row r="9">
          <cell r="A9">
            <v>502</v>
          </cell>
          <cell r="B9" t="str">
            <v>W2-B1</v>
          </cell>
          <cell r="C9" t="str">
            <v xml:space="preserve"> </v>
          </cell>
          <cell r="D9" t="str">
            <v xml:space="preserve"> </v>
          </cell>
          <cell r="E9" t="e">
            <v>#N/A</v>
          </cell>
          <cell r="F9" t="str">
            <v/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</row>
        <row r="10">
          <cell r="A10">
            <v>509</v>
          </cell>
          <cell r="B10" t="str">
            <v>W2-B1</v>
          </cell>
          <cell r="C10" t="str">
            <v xml:space="preserve"> </v>
          </cell>
          <cell r="D10" t="str">
            <v xml:space="preserve"> </v>
          </cell>
          <cell r="E10" t="e">
            <v>#N/A</v>
          </cell>
          <cell r="F10" t="str">
            <v/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</row>
        <row r="11">
          <cell r="A11">
            <v>602</v>
          </cell>
          <cell r="B11" t="str">
            <v>W2-B1</v>
          </cell>
          <cell r="C11" t="str">
            <v xml:space="preserve"> </v>
          </cell>
          <cell r="D11" t="str">
            <v xml:space="preserve"> </v>
          </cell>
          <cell r="E11" t="e">
            <v>#N/A</v>
          </cell>
          <cell r="F11" t="str">
            <v/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</row>
        <row r="12">
          <cell r="A12">
            <v>604</v>
          </cell>
          <cell r="B12" t="str">
            <v>W2-B1</v>
          </cell>
          <cell r="C12" t="str">
            <v xml:space="preserve"> </v>
          </cell>
          <cell r="D12" t="str">
            <v xml:space="preserve"> </v>
          </cell>
          <cell r="E12" t="e">
            <v>#N/A</v>
          </cell>
          <cell r="F12" t="str">
            <v/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</row>
        <row r="13">
          <cell r="A13">
            <v>601</v>
          </cell>
          <cell r="B13" t="str">
            <v>W2-B1</v>
          </cell>
          <cell r="C13" t="str">
            <v xml:space="preserve"> </v>
          </cell>
          <cell r="D13" t="str">
            <v xml:space="preserve"> </v>
          </cell>
          <cell r="E13" t="e">
            <v>#N/A</v>
          </cell>
          <cell r="F13" t="str">
            <v/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</row>
        <row r="14">
          <cell r="A14">
            <v>510</v>
          </cell>
          <cell r="B14" t="str">
            <v>W2-B1</v>
          </cell>
          <cell r="C14" t="str">
            <v xml:space="preserve"> </v>
          </cell>
          <cell r="D14" t="str">
            <v xml:space="preserve"> </v>
          </cell>
          <cell r="E14" t="e">
            <v>#N/A</v>
          </cell>
          <cell r="F14" t="str">
            <v/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</row>
        <row r="15">
          <cell r="A15">
            <v>607</v>
          </cell>
          <cell r="B15" t="str">
            <v>W2-B1</v>
          </cell>
          <cell r="C15" t="str">
            <v xml:space="preserve"> </v>
          </cell>
          <cell r="D15" t="str">
            <v xml:space="preserve"> </v>
          </cell>
          <cell r="E15" t="e">
            <v>#N/A</v>
          </cell>
          <cell r="F15" t="str">
            <v/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</row>
        <row r="16">
          <cell r="A16">
            <v>402</v>
          </cell>
          <cell r="B16" t="str">
            <v>W2-B1</v>
          </cell>
          <cell r="C16" t="str">
            <v xml:space="preserve"> </v>
          </cell>
          <cell r="D16" t="str">
            <v xml:space="preserve"> </v>
          </cell>
          <cell r="E16" t="e">
            <v>#N/A</v>
          </cell>
          <cell r="F16" t="str">
            <v/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</row>
        <row r="17">
          <cell r="A17">
            <v>503</v>
          </cell>
          <cell r="B17" t="str">
            <v>W2-B1</v>
          </cell>
          <cell r="C17" t="str">
            <v xml:space="preserve"> </v>
          </cell>
          <cell r="D17" t="str">
            <v xml:space="preserve"> </v>
          </cell>
          <cell r="E17" t="e">
            <v>#N/A</v>
          </cell>
          <cell r="F17" t="str">
            <v/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</row>
        <row r="18">
          <cell r="A18">
            <v>504</v>
          </cell>
          <cell r="B18" t="str">
            <v>W2-B1</v>
          </cell>
          <cell r="C18" t="str">
            <v xml:space="preserve"> </v>
          </cell>
          <cell r="D18" t="str">
            <v xml:space="preserve"> </v>
          </cell>
          <cell r="E18" t="e">
            <v>#N/A</v>
          </cell>
          <cell r="F18" t="str">
            <v/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</row>
        <row r="19">
          <cell r="A19">
            <v>506</v>
          </cell>
          <cell r="B19" t="str">
            <v>W2-B1</v>
          </cell>
          <cell r="C19" t="str">
            <v xml:space="preserve"> </v>
          </cell>
          <cell r="D19" t="str">
            <v xml:space="preserve"> </v>
          </cell>
          <cell r="E19" t="e">
            <v>#N/A</v>
          </cell>
          <cell r="F19" t="str">
            <v/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</row>
        <row r="20">
          <cell r="A20">
            <v>500</v>
          </cell>
          <cell r="B20" t="str">
            <v>W2-B1</v>
          </cell>
          <cell r="C20" t="str">
            <v xml:space="preserve"> </v>
          </cell>
          <cell r="D20" t="str">
            <v xml:space="preserve"> </v>
          </cell>
          <cell r="E20" t="e">
            <v>#N/A</v>
          </cell>
          <cell r="F20" t="str">
            <v/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</row>
        <row r="21">
          <cell r="A21">
            <v>505</v>
          </cell>
          <cell r="B21" t="str">
            <v>W2-B1</v>
          </cell>
          <cell r="C21" t="str">
            <v xml:space="preserve"> </v>
          </cell>
          <cell r="D21" t="str">
            <v xml:space="preserve"> </v>
          </cell>
          <cell r="E21" t="e">
            <v>#N/A</v>
          </cell>
          <cell r="F21" t="str">
            <v/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</row>
        <row r="22">
          <cell r="A22">
            <v>400</v>
          </cell>
          <cell r="B22" t="str">
            <v>W2-B1</v>
          </cell>
          <cell r="C22" t="str">
            <v xml:space="preserve"> </v>
          </cell>
          <cell r="D22" t="str">
            <v xml:space="preserve"> </v>
          </cell>
          <cell r="E22" t="e">
            <v>#N/A</v>
          </cell>
          <cell r="F22" t="str">
            <v/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</row>
        <row r="23">
          <cell r="A23">
            <v>403</v>
          </cell>
          <cell r="B23" t="str">
            <v>W2-B1</v>
          </cell>
          <cell r="C23" t="str">
            <v xml:space="preserve"> </v>
          </cell>
          <cell r="D23" t="str">
            <v xml:space="preserve"> </v>
          </cell>
          <cell r="E23" t="e">
            <v>#N/A</v>
          </cell>
          <cell r="F23" t="str">
            <v/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</row>
        <row r="24">
          <cell r="A24">
            <v>600</v>
          </cell>
          <cell r="B24" t="str">
            <v>W2-B1</v>
          </cell>
          <cell r="C24" t="str">
            <v xml:space="preserve"> </v>
          </cell>
          <cell r="D24" t="str">
            <v xml:space="preserve"> </v>
          </cell>
          <cell r="E24" t="e">
            <v>#N/A</v>
          </cell>
          <cell r="F24" t="str">
            <v/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</row>
        <row r="25">
          <cell r="A25">
            <v>401</v>
          </cell>
          <cell r="B25" t="str">
            <v>W2-B1</v>
          </cell>
          <cell r="C25" t="str">
            <v xml:space="preserve"> </v>
          </cell>
          <cell r="D25" t="str">
            <v xml:space="preserve"> </v>
          </cell>
          <cell r="E25" t="e">
            <v>#N/A</v>
          </cell>
          <cell r="F25" t="str">
            <v/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</row>
        <row r="26">
          <cell r="A26">
            <v>409</v>
          </cell>
          <cell r="B26" t="str">
            <v>W3-B1</v>
          </cell>
          <cell r="C26" t="str">
            <v xml:space="preserve"> </v>
          </cell>
          <cell r="D26" t="str">
            <v xml:space="preserve"> </v>
          </cell>
          <cell r="E26" t="e">
            <v>#N/A</v>
          </cell>
          <cell r="F26" t="str">
            <v/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</row>
        <row r="27">
          <cell r="A27">
            <v>417</v>
          </cell>
          <cell r="B27" t="str">
            <v>W3-B1</v>
          </cell>
          <cell r="C27" t="str">
            <v xml:space="preserve"> </v>
          </cell>
          <cell r="D27" t="str">
            <v xml:space="preserve"> </v>
          </cell>
          <cell r="E27" t="e">
            <v>#N/A</v>
          </cell>
          <cell r="F27" t="str">
            <v/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</row>
        <row r="28">
          <cell r="A28">
            <v>522</v>
          </cell>
          <cell r="B28" t="str">
            <v>W3-B1</v>
          </cell>
          <cell r="C28" t="str">
            <v xml:space="preserve"> </v>
          </cell>
          <cell r="D28" t="str">
            <v xml:space="preserve"> </v>
          </cell>
          <cell r="E28" t="e">
            <v>#N/A</v>
          </cell>
          <cell r="F28" t="str">
            <v/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</row>
        <row r="29">
          <cell r="A29">
            <v>523</v>
          </cell>
          <cell r="B29" t="str">
            <v>W3-B1</v>
          </cell>
          <cell r="C29" t="str">
            <v xml:space="preserve"> </v>
          </cell>
          <cell r="D29" t="str">
            <v xml:space="preserve"> </v>
          </cell>
          <cell r="E29" t="e">
            <v>#N/A</v>
          </cell>
          <cell r="F29" t="str">
            <v/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</row>
        <row r="30">
          <cell r="A30">
            <v>404</v>
          </cell>
          <cell r="B30" t="str">
            <v>W3-B1</v>
          </cell>
          <cell r="C30" t="str">
            <v xml:space="preserve"> </v>
          </cell>
          <cell r="D30" t="str">
            <v xml:space="preserve"> </v>
          </cell>
          <cell r="E30" t="e">
            <v>#N/A</v>
          </cell>
          <cell r="F30" t="str">
            <v/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</row>
        <row r="31">
          <cell r="A31">
            <v>405</v>
          </cell>
          <cell r="B31" t="str">
            <v>W3-B1</v>
          </cell>
          <cell r="C31" t="str">
            <v xml:space="preserve"> </v>
          </cell>
          <cell r="D31" t="str">
            <v xml:space="preserve"> </v>
          </cell>
          <cell r="E31" t="e">
            <v>#N/A</v>
          </cell>
          <cell r="F31" t="str">
            <v/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</row>
        <row r="32">
          <cell r="A32">
            <v>524</v>
          </cell>
          <cell r="B32" t="str">
            <v>W3-B1</v>
          </cell>
          <cell r="C32" t="str">
            <v xml:space="preserve"> </v>
          </cell>
          <cell r="D32" t="str">
            <v xml:space="preserve"> </v>
          </cell>
          <cell r="E32" t="e">
            <v>#N/A</v>
          </cell>
          <cell r="F32" t="str">
            <v/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</row>
        <row r="33">
          <cell r="A33">
            <v>411</v>
          </cell>
          <cell r="B33" t="str">
            <v>W3-B1</v>
          </cell>
          <cell r="C33" t="str">
            <v xml:space="preserve"> </v>
          </cell>
          <cell r="D33" t="str">
            <v xml:space="preserve"> </v>
          </cell>
          <cell r="E33" t="e">
            <v>#N/A</v>
          </cell>
          <cell r="F33" t="str">
            <v/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</row>
        <row r="34">
          <cell r="A34">
            <v>413</v>
          </cell>
          <cell r="B34" t="str">
            <v>W3-B1</v>
          </cell>
          <cell r="C34" t="str">
            <v xml:space="preserve"> </v>
          </cell>
          <cell r="D34" t="str">
            <v xml:space="preserve"> </v>
          </cell>
          <cell r="E34" t="e">
            <v>#N/A</v>
          </cell>
          <cell r="F34" t="str">
            <v/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</row>
        <row r="35">
          <cell r="A35">
            <v>416</v>
          </cell>
          <cell r="B35" t="str">
            <v>W3-B1</v>
          </cell>
          <cell r="C35" t="str">
            <v xml:space="preserve"> </v>
          </cell>
          <cell r="D35" t="str">
            <v xml:space="preserve"> </v>
          </cell>
          <cell r="E35" t="e">
            <v>#N/A</v>
          </cell>
          <cell r="F35" t="str">
            <v/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</row>
        <row r="36">
          <cell r="A36">
            <v>521</v>
          </cell>
          <cell r="B36" t="str">
            <v>W3-B1</v>
          </cell>
          <cell r="C36" t="str">
            <v xml:space="preserve"> </v>
          </cell>
          <cell r="D36" t="str">
            <v xml:space="preserve"> </v>
          </cell>
          <cell r="E36" t="e">
            <v>#N/A</v>
          </cell>
          <cell r="F36" t="str">
            <v/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</row>
        <row r="37">
          <cell r="A37">
            <v>516</v>
          </cell>
          <cell r="B37" t="str">
            <v>W3-B1</v>
          </cell>
          <cell r="C37" t="str">
            <v xml:space="preserve"> </v>
          </cell>
          <cell r="D37" t="str">
            <v xml:space="preserve"> </v>
          </cell>
          <cell r="E37" t="e">
            <v>#N/A</v>
          </cell>
          <cell r="F37" t="str">
            <v/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</row>
        <row r="38">
          <cell r="A38">
            <v>511</v>
          </cell>
          <cell r="B38" t="str">
            <v>W3-B1</v>
          </cell>
          <cell r="C38" t="str">
            <v xml:space="preserve"> </v>
          </cell>
          <cell r="D38" t="str">
            <v xml:space="preserve"> </v>
          </cell>
          <cell r="E38" t="e">
            <v>#N/A</v>
          </cell>
          <cell r="F38" t="str">
            <v/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</row>
        <row r="39">
          <cell r="A39">
            <v>515</v>
          </cell>
          <cell r="B39" t="str">
            <v>W3-B1</v>
          </cell>
          <cell r="C39" t="str">
            <v xml:space="preserve"> </v>
          </cell>
          <cell r="D39" t="str">
            <v xml:space="preserve"> </v>
          </cell>
          <cell r="E39" t="e">
            <v>#N/A</v>
          </cell>
          <cell r="F39" t="str">
            <v/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</row>
        <row r="40">
          <cell r="A40">
            <v>513</v>
          </cell>
          <cell r="B40" t="str">
            <v>W3-B1</v>
          </cell>
          <cell r="C40" t="str">
            <v xml:space="preserve"> </v>
          </cell>
          <cell r="D40" t="str">
            <v xml:space="preserve"> </v>
          </cell>
          <cell r="E40" t="e">
            <v>#N/A</v>
          </cell>
          <cell r="F40" t="str">
            <v/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</row>
        <row r="41">
          <cell r="A41">
            <v>407</v>
          </cell>
          <cell r="B41" t="str">
            <v>W3-B1</v>
          </cell>
          <cell r="C41" t="str">
            <v xml:space="preserve"> </v>
          </cell>
          <cell r="D41" t="str">
            <v xml:space="preserve"> </v>
          </cell>
          <cell r="E41" t="e">
            <v>#N/A</v>
          </cell>
          <cell r="F41" t="str">
            <v/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</row>
        <row r="42">
          <cell r="A42">
            <v>408</v>
          </cell>
          <cell r="B42" t="str">
            <v>W3-B1</v>
          </cell>
          <cell r="C42" t="str">
            <v xml:space="preserve"> </v>
          </cell>
          <cell r="D42" t="str">
            <v xml:space="preserve"> </v>
          </cell>
          <cell r="E42" t="e">
            <v>#N/A</v>
          </cell>
          <cell r="F42" t="str">
            <v/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</row>
        <row r="43">
          <cell r="A43">
            <v>512</v>
          </cell>
          <cell r="B43" t="str">
            <v>W3-B1</v>
          </cell>
          <cell r="C43" t="str">
            <v xml:space="preserve"> </v>
          </cell>
          <cell r="D43" t="str">
            <v xml:space="preserve"> </v>
          </cell>
          <cell r="E43" t="e">
            <v>#N/A</v>
          </cell>
          <cell r="F43" t="str">
            <v/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</row>
        <row r="44">
          <cell r="A44">
            <v>514</v>
          </cell>
          <cell r="B44" t="str">
            <v>W3-B1</v>
          </cell>
          <cell r="C44" t="str">
            <v xml:space="preserve"> </v>
          </cell>
          <cell r="D44" t="str">
            <v xml:space="preserve"> </v>
          </cell>
          <cell r="E44" t="e">
            <v>#N/A</v>
          </cell>
          <cell r="F44" t="str">
            <v/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</row>
        <row r="45">
          <cell r="A45">
            <v>517</v>
          </cell>
          <cell r="B45" t="str">
            <v>W3-B1</v>
          </cell>
          <cell r="C45" t="str">
            <v xml:space="preserve"> </v>
          </cell>
          <cell r="D45" t="str">
            <v xml:space="preserve"> </v>
          </cell>
          <cell r="E45" t="e">
            <v>#N/A</v>
          </cell>
          <cell r="F45" t="str">
            <v/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</row>
        <row r="46">
          <cell r="A46">
            <v>406</v>
          </cell>
          <cell r="B46" t="str">
            <v>W3-B1</v>
          </cell>
          <cell r="C46" t="str">
            <v xml:space="preserve"> </v>
          </cell>
          <cell r="D46" t="str">
            <v xml:space="preserve"> </v>
          </cell>
          <cell r="E46" t="e">
            <v>#N/A</v>
          </cell>
          <cell r="F46" t="str">
            <v/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</row>
        <row r="47">
          <cell r="A47">
            <v>410</v>
          </cell>
          <cell r="B47" t="str">
            <v>W3-B1</v>
          </cell>
          <cell r="C47" t="str">
            <v xml:space="preserve"> </v>
          </cell>
          <cell r="D47" t="str">
            <v xml:space="preserve"> </v>
          </cell>
          <cell r="E47" t="e">
            <v>#N/A</v>
          </cell>
          <cell r="F47" t="str">
            <v/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</row>
        <row r="48">
          <cell r="A48">
            <v>519</v>
          </cell>
          <cell r="B48" t="str">
            <v>W3-B1</v>
          </cell>
          <cell r="C48" t="str">
            <v xml:space="preserve"> </v>
          </cell>
          <cell r="D48" t="str">
            <v xml:space="preserve"> </v>
          </cell>
          <cell r="E48" t="e">
            <v>#N/A</v>
          </cell>
          <cell r="F48" t="str">
            <v/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</row>
        <row r="49">
          <cell r="A49">
            <v>520</v>
          </cell>
          <cell r="B49" t="str">
            <v>W3-B1</v>
          </cell>
          <cell r="C49" t="str">
            <v xml:space="preserve"> </v>
          </cell>
          <cell r="D49" t="str">
            <v xml:space="preserve"> </v>
          </cell>
          <cell r="E49" t="e">
            <v>#N/A</v>
          </cell>
          <cell r="F49" t="str">
            <v/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</row>
        <row r="50">
          <cell r="A50">
            <v>518</v>
          </cell>
          <cell r="B50" t="str">
            <v>W3-B1</v>
          </cell>
          <cell r="C50" t="str">
            <v xml:space="preserve"> </v>
          </cell>
          <cell r="D50" t="str">
            <v xml:space="preserve"> </v>
          </cell>
          <cell r="E50" t="e">
            <v>#N/A</v>
          </cell>
          <cell r="F50" t="str">
            <v/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</row>
        <row r="51">
          <cell r="A51">
            <v>412</v>
          </cell>
          <cell r="B51" t="str">
            <v>W3-B1</v>
          </cell>
          <cell r="C51" t="str">
            <v xml:space="preserve"> </v>
          </cell>
          <cell r="D51" t="str">
            <v xml:space="preserve"> </v>
          </cell>
          <cell r="E51" t="e">
            <v>#N/A</v>
          </cell>
          <cell r="F51" t="str">
            <v/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</row>
        <row r="52">
          <cell r="A52">
            <v>414</v>
          </cell>
          <cell r="B52" t="str">
            <v>W3-B1</v>
          </cell>
          <cell r="C52" t="str">
            <v xml:space="preserve"> </v>
          </cell>
          <cell r="D52" t="str">
            <v xml:space="preserve"> </v>
          </cell>
          <cell r="E52" t="e">
            <v>#N/A</v>
          </cell>
          <cell r="F52" t="str">
            <v/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</row>
        <row r="53">
          <cell r="A53">
            <v>415</v>
          </cell>
          <cell r="B53" t="str">
            <v>W3-B1</v>
          </cell>
          <cell r="C53" t="str">
            <v xml:space="preserve"> </v>
          </cell>
          <cell r="D53" t="str">
            <v xml:space="preserve"> </v>
          </cell>
          <cell r="E53" t="e">
            <v>#N/A</v>
          </cell>
          <cell r="F53" t="str">
            <v/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</row>
        <row r="54">
          <cell r="A54">
            <v>301</v>
          </cell>
          <cell r="B54" t="str">
            <v>W3-B2</v>
          </cell>
          <cell r="C54" t="str">
            <v xml:space="preserve"> </v>
          </cell>
          <cell r="D54" t="str">
            <v xml:space="preserve"> </v>
          </cell>
          <cell r="E54" t="e">
            <v>#N/A</v>
          </cell>
          <cell r="F54" t="str">
            <v/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</row>
        <row r="55">
          <cell r="A55">
            <v>303</v>
          </cell>
          <cell r="B55" t="str">
            <v>W3-B2</v>
          </cell>
          <cell r="C55" t="str">
            <v xml:space="preserve"> </v>
          </cell>
          <cell r="D55" t="str">
            <v xml:space="preserve"> </v>
          </cell>
          <cell r="E55" t="e">
            <v>#N/A</v>
          </cell>
          <cell r="F55" t="str">
            <v/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</row>
        <row r="56">
          <cell r="A56">
            <v>304</v>
          </cell>
          <cell r="B56" t="str">
            <v>W3-B2</v>
          </cell>
          <cell r="C56" t="str">
            <v xml:space="preserve"> </v>
          </cell>
          <cell r="D56" t="str">
            <v xml:space="preserve"> </v>
          </cell>
          <cell r="E56" t="e">
            <v>#N/A</v>
          </cell>
          <cell r="F56" t="str">
            <v/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</row>
        <row r="57">
          <cell r="A57">
            <v>306</v>
          </cell>
          <cell r="B57" t="str">
            <v>W3-B2</v>
          </cell>
          <cell r="C57" t="str">
            <v xml:space="preserve"> </v>
          </cell>
          <cell r="D57" t="str">
            <v xml:space="preserve"> </v>
          </cell>
          <cell r="E57" t="e">
            <v>#N/A</v>
          </cell>
          <cell r="F57" t="str">
            <v/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</row>
        <row r="58">
          <cell r="A58">
            <v>318</v>
          </cell>
          <cell r="B58" t="str">
            <v>W3-B2</v>
          </cell>
          <cell r="C58" t="str">
            <v xml:space="preserve"> </v>
          </cell>
          <cell r="D58" t="str">
            <v xml:space="preserve"> </v>
          </cell>
          <cell r="E58" t="e">
            <v>#N/A</v>
          </cell>
          <cell r="F58" t="str">
            <v/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</row>
        <row r="59">
          <cell r="A59">
            <v>321</v>
          </cell>
          <cell r="B59" t="str">
            <v>W3-B2</v>
          </cell>
          <cell r="C59" t="str">
            <v xml:space="preserve"> </v>
          </cell>
          <cell r="D59" t="str">
            <v xml:space="preserve"> </v>
          </cell>
          <cell r="E59" t="e">
            <v>#N/A</v>
          </cell>
          <cell r="F59" t="str">
            <v/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</row>
        <row r="60">
          <cell r="A60">
            <v>323</v>
          </cell>
          <cell r="B60" t="str">
            <v>W3-B2</v>
          </cell>
          <cell r="C60" t="str">
            <v xml:space="preserve"> </v>
          </cell>
          <cell r="D60" t="str">
            <v xml:space="preserve"> </v>
          </cell>
          <cell r="E60" t="e">
            <v>#N/A</v>
          </cell>
          <cell r="F60" t="str">
            <v/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</row>
        <row r="61">
          <cell r="A61">
            <v>300</v>
          </cell>
          <cell r="B61" t="str">
            <v>W3-B2</v>
          </cell>
          <cell r="C61" t="str">
            <v xml:space="preserve"> </v>
          </cell>
          <cell r="D61" t="str">
            <v xml:space="preserve"> </v>
          </cell>
          <cell r="E61" t="e">
            <v>#N/A</v>
          </cell>
          <cell r="F61" t="str">
            <v/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</row>
        <row r="62">
          <cell r="A62">
            <v>327</v>
          </cell>
          <cell r="B62" t="str">
            <v>W3-B2</v>
          </cell>
          <cell r="C62" t="str">
            <v xml:space="preserve"> </v>
          </cell>
          <cell r="D62" t="str">
            <v xml:space="preserve"> </v>
          </cell>
          <cell r="E62" t="e">
            <v>#N/A</v>
          </cell>
          <cell r="F62" t="str">
            <v/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</row>
        <row r="63">
          <cell r="A63">
            <v>305</v>
          </cell>
          <cell r="B63" t="str">
            <v>W3-B2</v>
          </cell>
          <cell r="C63" t="str">
            <v xml:space="preserve"> </v>
          </cell>
          <cell r="D63" t="str">
            <v xml:space="preserve"> </v>
          </cell>
          <cell r="E63" t="e">
            <v>#N/A</v>
          </cell>
          <cell r="F63" t="str">
            <v/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</row>
        <row r="64">
          <cell r="A64">
            <v>302</v>
          </cell>
          <cell r="B64" t="str">
            <v>W3-B2</v>
          </cell>
          <cell r="C64" t="str">
            <v xml:space="preserve"> </v>
          </cell>
          <cell r="D64" t="str">
            <v xml:space="preserve"> </v>
          </cell>
          <cell r="E64" t="e">
            <v>#N/A</v>
          </cell>
          <cell r="F64" t="str">
            <v/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</row>
        <row r="65">
          <cell r="A65">
            <v>324</v>
          </cell>
          <cell r="B65" t="str">
            <v>W3-B2</v>
          </cell>
          <cell r="C65" t="str">
            <v xml:space="preserve"> </v>
          </cell>
          <cell r="D65" t="str">
            <v xml:space="preserve"> </v>
          </cell>
          <cell r="E65" t="e">
            <v>#N/A</v>
          </cell>
          <cell r="F65" t="str">
            <v/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</row>
        <row r="66">
          <cell r="A66">
            <v>325</v>
          </cell>
          <cell r="B66" t="str">
            <v>W3-B2</v>
          </cell>
          <cell r="C66" t="str">
            <v xml:space="preserve"> </v>
          </cell>
          <cell r="D66" t="str">
            <v xml:space="preserve"> </v>
          </cell>
          <cell r="E66" t="e">
            <v>#N/A</v>
          </cell>
          <cell r="F66" t="str">
            <v/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</row>
        <row r="67">
          <cell r="A67">
            <v>309</v>
          </cell>
          <cell r="B67" t="str">
            <v>W3-B2</v>
          </cell>
          <cell r="C67" t="str">
            <v xml:space="preserve"> </v>
          </cell>
          <cell r="D67" t="str">
            <v xml:space="preserve"> </v>
          </cell>
          <cell r="E67" t="e">
            <v>#N/A</v>
          </cell>
          <cell r="F67" t="str">
            <v/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</row>
        <row r="68">
          <cell r="A68">
            <v>311</v>
          </cell>
          <cell r="B68" t="str">
            <v>W3-B2</v>
          </cell>
          <cell r="C68" t="str">
            <v xml:space="preserve"> </v>
          </cell>
          <cell r="D68" t="str">
            <v xml:space="preserve"> </v>
          </cell>
          <cell r="E68" t="e">
            <v>#N/A</v>
          </cell>
          <cell r="F68" t="str">
            <v/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</row>
        <row r="69">
          <cell r="A69">
            <v>313</v>
          </cell>
          <cell r="B69" t="str">
            <v>W3-B2</v>
          </cell>
          <cell r="C69" t="str">
            <v xml:space="preserve"> </v>
          </cell>
          <cell r="D69" t="str">
            <v xml:space="preserve"> </v>
          </cell>
          <cell r="E69" t="e">
            <v>#N/A</v>
          </cell>
          <cell r="F69" t="str">
            <v/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</row>
        <row r="70">
          <cell r="A70">
            <v>314</v>
          </cell>
          <cell r="B70" t="str">
            <v>W3-B2</v>
          </cell>
          <cell r="C70" t="str">
            <v xml:space="preserve"> </v>
          </cell>
          <cell r="D70" t="str">
            <v xml:space="preserve"> </v>
          </cell>
          <cell r="E70" t="e">
            <v>#N/A</v>
          </cell>
          <cell r="F70" t="str">
            <v/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</row>
        <row r="71">
          <cell r="A71">
            <v>315</v>
          </cell>
          <cell r="B71" t="str">
            <v>W3-B2</v>
          </cell>
          <cell r="C71" t="str">
            <v xml:space="preserve"> </v>
          </cell>
          <cell r="D71" t="str">
            <v xml:space="preserve"> </v>
          </cell>
          <cell r="E71" t="e">
            <v>#N/A</v>
          </cell>
          <cell r="F71" t="str">
            <v/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</row>
        <row r="72">
          <cell r="A72">
            <v>316</v>
          </cell>
          <cell r="B72" t="str">
            <v>W3-B2</v>
          </cell>
          <cell r="C72" t="str">
            <v xml:space="preserve"> </v>
          </cell>
          <cell r="D72" t="str">
            <v xml:space="preserve"> </v>
          </cell>
          <cell r="E72" t="e">
            <v>#N/A</v>
          </cell>
          <cell r="F72" t="str">
            <v/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</row>
        <row r="73">
          <cell r="A73">
            <v>319</v>
          </cell>
          <cell r="B73" t="str">
            <v>W3-B2</v>
          </cell>
          <cell r="C73" t="str">
            <v xml:space="preserve"> </v>
          </cell>
          <cell r="D73" t="str">
            <v xml:space="preserve"> </v>
          </cell>
          <cell r="E73" t="e">
            <v>#N/A</v>
          </cell>
          <cell r="F73" t="str">
            <v/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</row>
        <row r="74">
          <cell r="A74">
            <v>320</v>
          </cell>
          <cell r="B74" t="str">
            <v>W3-B2</v>
          </cell>
          <cell r="C74" t="str">
            <v xml:space="preserve"> </v>
          </cell>
          <cell r="D74" t="str">
            <v xml:space="preserve"> </v>
          </cell>
          <cell r="E74" t="e">
            <v>#N/A</v>
          </cell>
          <cell r="F74" t="str">
            <v/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</row>
        <row r="75">
          <cell r="A75">
            <v>326</v>
          </cell>
          <cell r="B75" t="str">
            <v>W3-B2</v>
          </cell>
          <cell r="C75" t="str">
            <v xml:space="preserve"> </v>
          </cell>
          <cell r="D75" t="str">
            <v xml:space="preserve"> </v>
          </cell>
          <cell r="E75" t="e">
            <v>#N/A</v>
          </cell>
          <cell r="F75" t="str">
            <v/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</row>
        <row r="76">
          <cell r="A76">
            <v>308</v>
          </cell>
          <cell r="B76" t="str">
            <v>W3-B2</v>
          </cell>
          <cell r="C76" t="str">
            <v xml:space="preserve"> </v>
          </cell>
          <cell r="D76" t="str">
            <v xml:space="preserve"> </v>
          </cell>
          <cell r="E76" t="e">
            <v>#N/A</v>
          </cell>
          <cell r="F76" t="str">
            <v/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</row>
        <row r="77">
          <cell r="A77">
            <v>310</v>
          </cell>
          <cell r="B77" t="str">
            <v>W3-B2</v>
          </cell>
          <cell r="C77" t="str">
            <v xml:space="preserve"> </v>
          </cell>
          <cell r="D77" t="str">
            <v xml:space="preserve"> </v>
          </cell>
          <cell r="E77" t="e">
            <v>#N/A</v>
          </cell>
          <cell r="F77" t="str">
            <v/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</row>
        <row r="78">
          <cell r="A78">
            <v>317</v>
          </cell>
          <cell r="B78" t="str">
            <v>W3-B2</v>
          </cell>
          <cell r="C78" t="str">
            <v xml:space="preserve"> </v>
          </cell>
          <cell r="D78" t="str">
            <v xml:space="preserve"> </v>
          </cell>
          <cell r="E78" t="e">
            <v>#N/A</v>
          </cell>
          <cell r="F78" t="str">
            <v/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</row>
        <row r="79">
          <cell r="A79">
            <v>312</v>
          </cell>
          <cell r="B79" t="str">
            <v>W3-B2</v>
          </cell>
          <cell r="C79" t="str">
            <v xml:space="preserve"> </v>
          </cell>
          <cell r="D79" t="str">
            <v xml:space="preserve"> </v>
          </cell>
          <cell r="E79" t="e">
            <v>#N/A</v>
          </cell>
          <cell r="F79" t="str">
            <v/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</row>
        <row r="80">
          <cell r="A80">
            <v>322</v>
          </cell>
          <cell r="B80" t="str">
            <v>W3-B2</v>
          </cell>
          <cell r="C80" t="str">
            <v xml:space="preserve"> </v>
          </cell>
          <cell r="D80" t="str">
            <v xml:space="preserve"> </v>
          </cell>
          <cell r="E80" t="e">
            <v>#N/A</v>
          </cell>
          <cell r="F80" t="str">
            <v/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</row>
        <row r="81">
          <cell r="A81">
            <v>307</v>
          </cell>
          <cell r="B81" t="str">
            <v>W3-B2</v>
          </cell>
          <cell r="C81" t="str">
            <v xml:space="preserve"> </v>
          </cell>
          <cell r="D81" t="str">
            <v xml:space="preserve"> </v>
          </cell>
          <cell r="E81" t="e">
            <v>#N/A</v>
          </cell>
          <cell r="F81" t="str">
            <v/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</row>
        <row r="82">
          <cell r="A82">
            <v>419</v>
          </cell>
          <cell r="B82" t="str">
            <v>W4-B1</v>
          </cell>
          <cell r="C82" t="str">
            <v xml:space="preserve"> </v>
          </cell>
          <cell r="D82" t="str">
            <v xml:space="preserve"> </v>
          </cell>
          <cell r="E82" t="e">
            <v>#N/A</v>
          </cell>
          <cell r="F82" t="str">
            <v/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</row>
        <row r="83">
          <cell r="A83">
            <v>616</v>
          </cell>
          <cell r="B83" t="str">
            <v>W4-B1</v>
          </cell>
          <cell r="C83" t="str">
            <v xml:space="preserve"> </v>
          </cell>
          <cell r="D83" t="str">
            <v xml:space="preserve"> </v>
          </cell>
          <cell r="E83" t="e">
            <v>#N/A</v>
          </cell>
          <cell r="F83" t="str">
            <v/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</row>
        <row r="84">
          <cell r="A84">
            <v>531</v>
          </cell>
          <cell r="B84" t="str">
            <v>W4-B1</v>
          </cell>
          <cell r="C84" t="str">
            <v xml:space="preserve"> </v>
          </cell>
          <cell r="D84" t="str">
            <v xml:space="preserve"> </v>
          </cell>
          <cell r="E84" t="e">
            <v>#N/A</v>
          </cell>
          <cell r="F84" t="str">
            <v/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</row>
        <row r="85">
          <cell r="A85">
            <v>423</v>
          </cell>
          <cell r="B85" t="str">
            <v>W4-B1</v>
          </cell>
          <cell r="C85" t="str">
            <v xml:space="preserve"> </v>
          </cell>
          <cell r="D85" t="str">
            <v xml:space="preserve"> </v>
          </cell>
          <cell r="E85" t="e">
            <v>#N/A</v>
          </cell>
          <cell r="F85" t="str">
            <v/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</row>
        <row r="86">
          <cell r="A86">
            <v>599</v>
          </cell>
          <cell r="B86" t="str">
            <v>W4-B1</v>
          </cell>
          <cell r="C86" t="str">
            <v xml:space="preserve"> </v>
          </cell>
          <cell r="D86" t="str">
            <v xml:space="preserve"> </v>
          </cell>
          <cell r="E86" t="e">
            <v>#N/A</v>
          </cell>
          <cell r="F86" t="str">
            <v/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</row>
        <row r="87">
          <cell r="A87">
            <v>418</v>
          </cell>
          <cell r="B87" t="str">
            <v>W4-B1</v>
          </cell>
          <cell r="C87" t="str">
            <v xml:space="preserve"> </v>
          </cell>
          <cell r="D87" t="str">
            <v xml:space="preserve"> </v>
          </cell>
          <cell r="E87" t="e">
            <v>#N/A</v>
          </cell>
          <cell r="F87" t="str">
            <v/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</row>
        <row r="88">
          <cell r="A88">
            <v>610</v>
          </cell>
          <cell r="B88" t="str">
            <v>W4-B1</v>
          </cell>
          <cell r="C88" t="str">
            <v xml:space="preserve"> </v>
          </cell>
          <cell r="D88" t="str">
            <v xml:space="preserve"> </v>
          </cell>
          <cell r="E88" t="e">
            <v>#N/A</v>
          </cell>
          <cell r="F88" t="str">
            <v/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</row>
        <row r="89">
          <cell r="A89">
            <v>619</v>
          </cell>
          <cell r="B89" t="str">
            <v>W4-B1</v>
          </cell>
          <cell r="C89" t="str">
            <v xml:space="preserve"> </v>
          </cell>
          <cell r="D89" t="str">
            <v xml:space="preserve"> </v>
          </cell>
          <cell r="E89" t="e">
            <v>#N/A</v>
          </cell>
          <cell r="F89" t="str">
            <v/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</row>
        <row r="90">
          <cell r="A90">
            <v>420</v>
          </cell>
          <cell r="B90" t="str">
            <v>W4-B1</v>
          </cell>
          <cell r="C90" t="str">
            <v xml:space="preserve"> </v>
          </cell>
          <cell r="D90" t="str">
            <v xml:space="preserve"> </v>
          </cell>
          <cell r="E90" t="e">
            <v>#N/A</v>
          </cell>
          <cell r="F90" t="str">
            <v/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</row>
        <row r="91">
          <cell r="A91">
            <v>525</v>
          </cell>
          <cell r="B91" t="str">
            <v>W4-B1</v>
          </cell>
          <cell r="C91" t="str">
            <v xml:space="preserve"> </v>
          </cell>
          <cell r="D91" t="str">
            <v xml:space="preserve"> </v>
          </cell>
          <cell r="E91" t="e">
            <v>#N/A</v>
          </cell>
          <cell r="F91" t="str">
            <v/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</row>
        <row r="92">
          <cell r="A92">
            <v>424</v>
          </cell>
          <cell r="B92" t="str">
            <v>W4-B1</v>
          </cell>
          <cell r="C92" t="str">
            <v xml:space="preserve"> </v>
          </cell>
          <cell r="D92" t="str">
            <v xml:space="preserve"> </v>
          </cell>
          <cell r="E92" t="e">
            <v>#N/A</v>
          </cell>
          <cell r="F92" t="str">
            <v/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</row>
        <row r="93">
          <cell r="A93">
            <v>526</v>
          </cell>
          <cell r="B93" t="str">
            <v>W4-B1</v>
          </cell>
          <cell r="C93" t="str">
            <v xml:space="preserve"> </v>
          </cell>
          <cell r="D93" t="str">
            <v xml:space="preserve"> </v>
          </cell>
          <cell r="E93" t="e">
            <v>#N/A</v>
          </cell>
          <cell r="F93" t="str">
            <v/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</row>
        <row r="94">
          <cell r="A94">
            <v>527</v>
          </cell>
          <cell r="B94" t="str">
            <v>W4-B1</v>
          </cell>
          <cell r="C94" t="str">
            <v xml:space="preserve"> </v>
          </cell>
          <cell r="D94" t="str">
            <v xml:space="preserve"> </v>
          </cell>
          <cell r="E94" t="e">
            <v>#N/A</v>
          </cell>
          <cell r="F94" t="str">
            <v/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</row>
        <row r="95">
          <cell r="A95">
            <v>617</v>
          </cell>
          <cell r="B95" t="str">
            <v>W4-B1</v>
          </cell>
          <cell r="C95" t="str">
            <v xml:space="preserve"> </v>
          </cell>
          <cell r="D95" t="str">
            <v xml:space="preserve"> </v>
          </cell>
          <cell r="E95" t="e">
            <v>#N/A</v>
          </cell>
          <cell r="F95" t="str">
            <v/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</row>
        <row r="96">
          <cell r="A96">
            <v>618</v>
          </cell>
          <cell r="B96" t="str">
            <v>W4-B1</v>
          </cell>
          <cell r="C96" t="str">
            <v xml:space="preserve"> </v>
          </cell>
          <cell r="D96" t="str">
            <v xml:space="preserve"> </v>
          </cell>
          <cell r="E96" t="e">
            <v>#N/A</v>
          </cell>
          <cell r="F96" t="str">
            <v/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</row>
        <row r="97">
          <cell r="A97">
            <v>530</v>
          </cell>
          <cell r="B97" t="str">
            <v>W4-B1</v>
          </cell>
          <cell r="C97" t="str">
            <v xml:space="preserve"> </v>
          </cell>
          <cell r="D97" t="str">
            <v xml:space="preserve"> </v>
          </cell>
          <cell r="E97" t="e">
            <v>#N/A</v>
          </cell>
          <cell r="F97" t="str">
            <v/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</row>
        <row r="98">
          <cell r="A98">
            <v>422</v>
          </cell>
          <cell r="B98" t="str">
            <v>W4-B1</v>
          </cell>
          <cell r="C98" t="str">
            <v xml:space="preserve"> </v>
          </cell>
          <cell r="D98" t="str">
            <v xml:space="preserve"> </v>
          </cell>
          <cell r="E98" t="e">
            <v>#N/A</v>
          </cell>
          <cell r="F98" t="str">
            <v/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</row>
        <row r="99">
          <cell r="A99">
            <v>421</v>
          </cell>
          <cell r="B99" t="str">
            <v>W4-B1</v>
          </cell>
          <cell r="C99" t="str">
            <v xml:space="preserve"> </v>
          </cell>
          <cell r="D99" t="str">
            <v xml:space="preserve"> </v>
          </cell>
          <cell r="E99" t="e">
            <v>#N/A</v>
          </cell>
          <cell r="F99" t="str">
            <v/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</row>
        <row r="100">
          <cell r="A100">
            <v>614</v>
          </cell>
          <cell r="B100" t="str">
            <v>W4-B1</v>
          </cell>
          <cell r="C100" t="str">
            <v xml:space="preserve"> </v>
          </cell>
          <cell r="D100" t="str">
            <v xml:space="preserve"> </v>
          </cell>
          <cell r="E100" t="e">
            <v>#N/A</v>
          </cell>
          <cell r="F100" t="str">
            <v/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</row>
        <row r="101">
          <cell r="A101">
            <v>609</v>
          </cell>
          <cell r="B101" t="str">
            <v>W4-B1</v>
          </cell>
          <cell r="C101" t="str">
            <v xml:space="preserve"> </v>
          </cell>
          <cell r="D101" t="str">
            <v xml:space="preserve"> </v>
          </cell>
          <cell r="E101" t="e">
            <v>#N/A</v>
          </cell>
          <cell r="F101" t="str">
            <v/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</row>
        <row r="102">
          <cell r="A102">
            <v>611</v>
          </cell>
          <cell r="B102" t="str">
            <v>W4-B1</v>
          </cell>
          <cell r="C102" t="str">
            <v xml:space="preserve"> </v>
          </cell>
          <cell r="D102" t="str">
            <v xml:space="preserve"> </v>
          </cell>
          <cell r="E102" t="e">
            <v>#N/A</v>
          </cell>
          <cell r="F102" t="str">
            <v/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</row>
        <row r="103">
          <cell r="A103">
            <v>612</v>
          </cell>
          <cell r="B103" t="str">
            <v>W4-B1</v>
          </cell>
          <cell r="C103" t="str">
            <v xml:space="preserve"> </v>
          </cell>
          <cell r="D103" t="str">
            <v xml:space="preserve"> </v>
          </cell>
          <cell r="E103" t="e">
            <v>#N/A</v>
          </cell>
          <cell r="F103" t="str">
            <v/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</row>
        <row r="104">
          <cell r="A104">
            <v>528</v>
          </cell>
          <cell r="B104" t="str">
            <v>W4-B1</v>
          </cell>
          <cell r="C104" t="str">
            <v xml:space="preserve"> </v>
          </cell>
          <cell r="D104" t="str">
            <v xml:space="preserve"> </v>
          </cell>
          <cell r="E104" t="e">
            <v>#N/A</v>
          </cell>
          <cell r="F104" t="str">
            <v/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</row>
        <row r="105">
          <cell r="A105">
            <v>529</v>
          </cell>
          <cell r="B105" t="str">
            <v>W4-B1</v>
          </cell>
          <cell r="C105" t="str">
            <v xml:space="preserve"> </v>
          </cell>
          <cell r="D105" t="str">
            <v xml:space="preserve"> </v>
          </cell>
          <cell r="E105" t="e">
            <v>#N/A</v>
          </cell>
          <cell r="F105" t="str">
            <v/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</row>
        <row r="106">
          <cell r="A106">
            <v>613</v>
          </cell>
          <cell r="B106" t="str">
            <v>W4-B1</v>
          </cell>
          <cell r="C106" t="str">
            <v xml:space="preserve"> </v>
          </cell>
          <cell r="D106" t="str">
            <v xml:space="preserve"> </v>
          </cell>
          <cell r="E106" t="e">
            <v>#N/A</v>
          </cell>
          <cell r="F106" t="str">
            <v/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</row>
        <row r="107">
          <cell r="A107">
            <v>620</v>
          </cell>
          <cell r="B107" t="str">
            <v>W4-B1</v>
          </cell>
          <cell r="C107" t="str">
            <v xml:space="preserve"> </v>
          </cell>
          <cell r="D107" t="str">
            <v xml:space="preserve"> </v>
          </cell>
          <cell r="E107" t="e">
            <v>#N/A</v>
          </cell>
          <cell r="F107" t="str">
            <v/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</row>
        <row r="108">
          <cell r="A108">
            <v>615</v>
          </cell>
          <cell r="B108" t="str">
            <v>W4-B1</v>
          </cell>
          <cell r="C108" t="str">
            <v xml:space="preserve"> </v>
          </cell>
          <cell r="D108" t="str">
            <v xml:space="preserve"> </v>
          </cell>
          <cell r="E108" t="e">
            <v>#N/A</v>
          </cell>
          <cell r="F108" t="str">
            <v/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</row>
        <row r="109">
          <cell r="A109">
            <v>425</v>
          </cell>
          <cell r="B109" t="str">
            <v>W4-B1</v>
          </cell>
          <cell r="C109" t="str">
            <v xml:space="preserve"> </v>
          </cell>
          <cell r="D109" t="str">
            <v xml:space="preserve"> </v>
          </cell>
          <cell r="E109" t="e">
            <v>#N/A</v>
          </cell>
          <cell r="F109" t="str">
            <v/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</row>
        <row r="110">
          <cell r="A110">
            <v>257</v>
          </cell>
          <cell r="B110" t="str">
            <v>W4-B2</v>
          </cell>
          <cell r="C110" t="str">
            <v xml:space="preserve"> </v>
          </cell>
          <cell r="D110" t="str">
            <v xml:space="preserve"> </v>
          </cell>
          <cell r="E110" t="e">
            <v>#N/A</v>
          </cell>
          <cell r="F110" t="str">
            <v/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</row>
        <row r="111">
          <cell r="A111">
            <v>253</v>
          </cell>
          <cell r="B111" t="str">
            <v>W4-B2</v>
          </cell>
          <cell r="C111" t="str">
            <v xml:space="preserve"> </v>
          </cell>
          <cell r="D111" t="str">
            <v xml:space="preserve"> </v>
          </cell>
          <cell r="E111" t="e">
            <v>#N/A</v>
          </cell>
          <cell r="F111" t="str">
            <v/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</row>
        <row r="112">
          <cell r="A112">
            <v>101</v>
          </cell>
          <cell r="B112" t="str">
            <v>W4-B2</v>
          </cell>
          <cell r="C112" t="str">
            <v xml:space="preserve"> </v>
          </cell>
          <cell r="D112" t="str">
            <v xml:space="preserve"> </v>
          </cell>
          <cell r="E112" t="e">
            <v>#N/A</v>
          </cell>
          <cell r="F112" t="str">
            <v/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</row>
        <row r="113">
          <cell r="A113">
            <v>258</v>
          </cell>
          <cell r="B113" t="str">
            <v>W4-B2</v>
          </cell>
          <cell r="C113" t="str">
            <v xml:space="preserve"> </v>
          </cell>
          <cell r="D113" t="str">
            <v xml:space="preserve"> </v>
          </cell>
          <cell r="E113" t="e">
            <v>#N/A</v>
          </cell>
          <cell r="F113" t="str">
            <v/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</row>
        <row r="114">
          <cell r="A114">
            <v>260</v>
          </cell>
          <cell r="B114" t="str">
            <v>W4-B2</v>
          </cell>
          <cell r="C114" t="str">
            <v xml:space="preserve"> </v>
          </cell>
          <cell r="D114" t="str">
            <v xml:space="preserve"> </v>
          </cell>
          <cell r="E114" t="e">
            <v>#N/A</v>
          </cell>
          <cell r="F114" t="str">
            <v/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</row>
        <row r="115">
          <cell r="A115">
            <v>245</v>
          </cell>
          <cell r="B115" t="str">
            <v>W4-B2</v>
          </cell>
          <cell r="C115" t="str">
            <v xml:space="preserve"> </v>
          </cell>
          <cell r="D115" t="str">
            <v xml:space="preserve"> </v>
          </cell>
          <cell r="E115" t="e">
            <v>#N/A</v>
          </cell>
          <cell r="F115" t="str">
            <v/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</row>
        <row r="116">
          <cell r="A116">
            <v>100</v>
          </cell>
          <cell r="B116" t="str">
            <v>W4-B2</v>
          </cell>
          <cell r="C116" t="str">
            <v xml:space="preserve"> </v>
          </cell>
          <cell r="D116" t="str">
            <v xml:space="preserve"> </v>
          </cell>
          <cell r="E116" t="e">
            <v>#N/A</v>
          </cell>
          <cell r="F116" t="str">
            <v/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</row>
        <row r="117">
          <cell r="A117">
            <v>240</v>
          </cell>
          <cell r="B117" t="str">
            <v>W4-B2</v>
          </cell>
          <cell r="C117" t="str">
            <v xml:space="preserve"> </v>
          </cell>
          <cell r="D117" t="str">
            <v xml:space="preserve"> </v>
          </cell>
          <cell r="E117" t="e">
            <v>#N/A</v>
          </cell>
          <cell r="F117" t="str">
            <v/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</row>
        <row r="118">
          <cell r="A118">
            <v>243</v>
          </cell>
          <cell r="B118" t="str">
            <v>W4-B2</v>
          </cell>
          <cell r="C118" t="str">
            <v xml:space="preserve"> </v>
          </cell>
          <cell r="D118" t="str">
            <v xml:space="preserve"> </v>
          </cell>
          <cell r="E118" t="e">
            <v>#N/A</v>
          </cell>
          <cell r="F118" t="str">
            <v/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</row>
        <row r="119">
          <cell r="A119">
            <v>248</v>
          </cell>
          <cell r="B119" t="str">
            <v>W4-B2</v>
          </cell>
          <cell r="C119" t="str">
            <v xml:space="preserve"> </v>
          </cell>
          <cell r="D119" t="str">
            <v xml:space="preserve"> </v>
          </cell>
          <cell r="E119" t="e">
            <v>#N/A</v>
          </cell>
          <cell r="F119" t="str">
            <v/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</row>
        <row r="120">
          <cell r="A120">
            <v>249</v>
          </cell>
          <cell r="B120" t="str">
            <v>W4-B2</v>
          </cell>
          <cell r="C120" t="str">
            <v xml:space="preserve"> </v>
          </cell>
          <cell r="D120" t="str">
            <v xml:space="preserve"> </v>
          </cell>
          <cell r="E120" t="e">
            <v>#N/A</v>
          </cell>
          <cell r="F120" t="str">
            <v/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</row>
        <row r="121">
          <cell r="A121">
            <v>251</v>
          </cell>
          <cell r="B121" t="str">
            <v>W4-B2</v>
          </cell>
          <cell r="C121" t="str">
            <v xml:space="preserve"> </v>
          </cell>
          <cell r="D121" t="str">
            <v xml:space="preserve"> </v>
          </cell>
          <cell r="E121" t="e">
            <v>#N/A</v>
          </cell>
          <cell r="F121" t="str">
            <v/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</row>
        <row r="122">
          <cell r="A122">
            <v>252</v>
          </cell>
          <cell r="B122" t="str">
            <v>W4-B2</v>
          </cell>
          <cell r="C122" t="str">
            <v xml:space="preserve"> </v>
          </cell>
          <cell r="D122" t="str">
            <v xml:space="preserve"> </v>
          </cell>
          <cell r="E122" t="e">
            <v>#N/A</v>
          </cell>
          <cell r="F122" t="str">
            <v/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</row>
        <row r="123">
          <cell r="A123">
            <v>254</v>
          </cell>
          <cell r="B123" t="str">
            <v>W4-B2</v>
          </cell>
          <cell r="C123" t="str">
            <v xml:space="preserve"> </v>
          </cell>
          <cell r="D123" t="str">
            <v xml:space="preserve"> </v>
          </cell>
          <cell r="E123" t="e">
            <v>#N/A</v>
          </cell>
          <cell r="F123" t="str">
            <v/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</row>
        <row r="124">
          <cell r="A124">
            <v>255</v>
          </cell>
          <cell r="B124" t="str">
            <v>W4-B2</v>
          </cell>
          <cell r="C124" t="str">
            <v xml:space="preserve"> </v>
          </cell>
          <cell r="D124" t="str">
            <v xml:space="preserve"> </v>
          </cell>
          <cell r="E124" t="e">
            <v>#N/A</v>
          </cell>
          <cell r="F124" t="str">
            <v/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</row>
        <row r="125">
          <cell r="A125">
            <v>256</v>
          </cell>
          <cell r="B125" t="str">
            <v>W4-B2</v>
          </cell>
          <cell r="C125" t="str">
            <v xml:space="preserve"> </v>
          </cell>
          <cell r="D125" t="str">
            <v xml:space="preserve"> </v>
          </cell>
          <cell r="E125" t="e">
            <v>#N/A</v>
          </cell>
          <cell r="F125" t="str">
            <v/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</row>
        <row r="126">
          <cell r="A126">
            <v>259</v>
          </cell>
          <cell r="B126" t="str">
            <v>W4-B2</v>
          </cell>
          <cell r="C126" t="str">
            <v xml:space="preserve"> </v>
          </cell>
          <cell r="D126" t="str">
            <v xml:space="preserve"> </v>
          </cell>
          <cell r="E126" t="e">
            <v>#N/A</v>
          </cell>
          <cell r="F126" t="str">
            <v/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</row>
        <row r="127">
          <cell r="A127">
            <v>261</v>
          </cell>
          <cell r="B127" t="str">
            <v>W4-B2</v>
          </cell>
          <cell r="C127" t="str">
            <v xml:space="preserve"> </v>
          </cell>
          <cell r="D127" t="str">
            <v xml:space="preserve"> </v>
          </cell>
          <cell r="E127" t="e">
            <v>#N/A</v>
          </cell>
          <cell r="F127" t="str">
            <v/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</row>
        <row r="128">
          <cell r="A128">
            <v>241</v>
          </cell>
          <cell r="B128" t="str">
            <v>W4-B2</v>
          </cell>
          <cell r="C128" t="str">
            <v xml:space="preserve"> </v>
          </cell>
          <cell r="D128" t="str">
            <v xml:space="preserve"> </v>
          </cell>
          <cell r="E128" t="e">
            <v>#N/A</v>
          </cell>
          <cell r="F128" t="str">
            <v/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</row>
        <row r="129">
          <cell r="A129">
            <v>242</v>
          </cell>
          <cell r="B129" t="str">
            <v>W4-B2</v>
          </cell>
          <cell r="C129" t="str">
            <v xml:space="preserve"> </v>
          </cell>
          <cell r="D129" t="str">
            <v xml:space="preserve"> </v>
          </cell>
          <cell r="E129" t="e">
            <v>#N/A</v>
          </cell>
          <cell r="F129" t="str">
            <v/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</row>
        <row r="130">
          <cell r="A130">
            <v>244</v>
          </cell>
          <cell r="B130" t="str">
            <v>W4-B2</v>
          </cell>
          <cell r="C130" t="str">
            <v xml:space="preserve"> </v>
          </cell>
          <cell r="D130" t="str">
            <v xml:space="preserve"> </v>
          </cell>
          <cell r="E130" t="e">
            <v>#N/A</v>
          </cell>
          <cell r="F130" t="str">
            <v/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</row>
        <row r="131">
          <cell r="A131">
            <v>246</v>
          </cell>
          <cell r="B131" t="str">
            <v>W4-B2</v>
          </cell>
          <cell r="C131" t="str">
            <v xml:space="preserve"> </v>
          </cell>
          <cell r="D131" t="str">
            <v xml:space="preserve"> </v>
          </cell>
          <cell r="E131" t="e">
            <v>#N/A</v>
          </cell>
          <cell r="F131" t="str">
            <v/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</row>
        <row r="132">
          <cell r="A132">
            <v>247</v>
          </cell>
          <cell r="B132" t="str">
            <v>W4-B2</v>
          </cell>
          <cell r="C132" t="str">
            <v xml:space="preserve"> </v>
          </cell>
          <cell r="D132" t="str">
            <v xml:space="preserve"> </v>
          </cell>
          <cell r="E132" t="e">
            <v>#N/A</v>
          </cell>
          <cell r="F132" t="str">
            <v/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</row>
        <row r="133">
          <cell r="A133">
            <v>250</v>
          </cell>
          <cell r="B133" t="str">
            <v>W4-B2</v>
          </cell>
          <cell r="C133" t="str">
            <v xml:space="preserve"> </v>
          </cell>
          <cell r="D133" t="str">
            <v xml:space="preserve"> </v>
          </cell>
          <cell r="E133" t="e">
            <v>#N/A</v>
          </cell>
          <cell r="F133" t="str">
            <v/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</row>
        <row r="134">
          <cell r="A134">
            <v>621</v>
          </cell>
          <cell r="B134" t="str">
            <v>W5-B1</v>
          </cell>
          <cell r="C134" t="str">
            <v xml:space="preserve"> </v>
          </cell>
          <cell r="D134" t="str">
            <v xml:space="preserve"> </v>
          </cell>
          <cell r="E134" t="e">
            <v>#N/A</v>
          </cell>
          <cell r="F134" t="str">
            <v/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</row>
        <row r="135">
          <cell r="A135">
            <v>438</v>
          </cell>
          <cell r="B135" t="str">
            <v>W5-B1</v>
          </cell>
          <cell r="C135" t="str">
            <v xml:space="preserve"> </v>
          </cell>
          <cell r="D135" t="str">
            <v xml:space="preserve"> </v>
          </cell>
          <cell r="E135" t="e">
            <v>#N/A</v>
          </cell>
          <cell r="F135" t="str">
            <v/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</row>
        <row r="136">
          <cell r="A136">
            <v>625</v>
          </cell>
          <cell r="B136" t="str">
            <v>W5-B1</v>
          </cell>
          <cell r="C136" t="str">
            <v xml:space="preserve"> </v>
          </cell>
          <cell r="D136" t="str">
            <v xml:space="preserve"> </v>
          </cell>
          <cell r="E136" t="e">
            <v>#N/A</v>
          </cell>
          <cell r="F136" t="str">
            <v/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</row>
        <row r="137">
          <cell r="A137">
            <v>437</v>
          </cell>
          <cell r="B137" t="str">
            <v>W5-B1</v>
          </cell>
          <cell r="C137" t="str">
            <v xml:space="preserve"> </v>
          </cell>
          <cell r="D137" t="str">
            <v xml:space="preserve"> </v>
          </cell>
          <cell r="E137" t="e">
            <v>#N/A</v>
          </cell>
          <cell r="F137" t="str">
            <v/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</row>
        <row r="138">
          <cell r="A138">
            <v>431</v>
          </cell>
          <cell r="B138" t="str">
            <v>W5-B1</v>
          </cell>
          <cell r="C138" t="str">
            <v xml:space="preserve"> </v>
          </cell>
          <cell r="D138" t="str">
            <v xml:space="preserve"> </v>
          </cell>
          <cell r="E138" t="e">
            <v>#N/A</v>
          </cell>
          <cell r="F138" t="str">
            <v/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</row>
        <row r="139">
          <cell r="A139">
            <v>623</v>
          </cell>
          <cell r="B139" t="str">
            <v>W5-B1</v>
          </cell>
          <cell r="C139" t="str">
            <v xml:space="preserve"> </v>
          </cell>
          <cell r="D139" t="str">
            <v xml:space="preserve"> </v>
          </cell>
          <cell r="E139" t="e">
            <v>#N/A</v>
          </cell>
          <cell r="F139" t="str">
            <v/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</row>
        <row r="140">
          <cell r="A140">
            <v>535</v>
          </cell>
          <cell r="B140" t="str">
            <v>W5-B1</v>
          </cell>
          <cell r="C140" t="str">
            <v xml:space="preserve"> </v>
          </cell>
          <cell r="D140" t="str">
            <v xml:space="preserve"> </v>
          </cell>
          <cell r="E140" t="e">
            <v>#N/A</v>
          </cell>
          <cell r="F140" t="str">
            <v/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</row>
        <row r="141">
          <cell r="A141">
            <v>434</v>
          </cell>
          <cell r="B141" t="str">
            <v>W5-B1</v>
          </cell>
          <cell r="C141" t="str">
            <v xml:space="preserve"> </v>
          </cell>
          <cell r="D141" t="str">
            <v xml:space="preserve"> </v>
          </cell>
          <cell r="E141" t="e">
            <v>#N/A</v>
          </cell>
          <cell r="F141" t="str">
            <v/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</row>
        <row r="142">
          <cell r="A142">
            <v>536</v>
          </cell>
          <cell r="B142" t="str">
            <v>W5-B1</v>
          </cell>
          <cell r="C142" t="str">
            <v xml:space="preserve"> </v>
          </cell>
          <cell r="D142" t="str">
            <v xml:space="preserve"> </v>
          </cell>
          <cell r="E142" t="e">
            <v>#N/A</v>
          </cell>
          <cell r="F142" t="str">
            <v/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</row>
        <row r="143">
          <cell r="A143">
            <v>435</v>
          </cell>
          <cell r="B143" t="str">
            <v>W5-B1</v>
          </cell>
          <cell r="C143" t="str">
            <v xml:space="preserve"> </v>
          </cell>
          <cell r="D143" t="str">
            <v xml:space="preserve"> </v>
          </cell>
          <cell r="E143" t="e">
            <v>#N/A</v>
          </cell>
          <cell r="F143" t="str">
            <v/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</row>
        <row r="144">
          <cell r="A144">
            <v>436</v>
          </cell>
          <cell r="B144" t="str">
            <v>W5-B1</v>
          </cell>
          <cell r="C144" t="str">
            <v xml:space="preserve"> </v>
          </cell>
          <cell r="D144" t="str">
            <v xml:space="preserve"> </v>
          </cell>
          <cell r="E144" t="e">
            <v>#N/A</v>
          </cell>
          <cell r="F144" t="str">
            <v/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</row>
        <row r="145">
          <cell r="A145">
            <v>429</v>
          </cell>
          <cell r="B145" t="str">
            <v>W5-B1</v>
          </cell>
          <cell r="C145" t="str">
            <v xml:space="preserve"> </v>
          </cell>
          <cell r="D145" t="str">
            <v xml:space="preserve"> </v>
          </cell>
          <cell r="E145" t="e">
            <v>#N/A</v>
          </cell>
          <cell r="F145" t="str">
            <v/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</row>
        <row r="146">
          <cell r="A146">
            <v>533</v>
          </cell>
          <cell r="B146" t="str">
            <v>W5-B1</v>
          </cell>
          <cell r="C146" t="str">
            <v xml:space="preserve"> </v>
          </cell>
          <cell r="D146" t="str">
            <v xml:space="preserve"> </v>
          </cell>
          <cell r="E146" t="e">
            <v>#N/A</v>
          </cell>
          <cell r="F146" t="str">
            <v/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</row>
        <row r="147">
          <cell r="A147">
            <v>534</v>
          </cell>
          <cell r="B147" t="str">
            <v>W5-B1</v>
          </cell>
          <cell r="C147" t="str">
            <v xml:space="preserve"> </v>
          </cell>
          <cell r="D147" t="str">
            <v xml:space="preserve"> </v>
          </cell>
          <cell r="E147" t="e">
            <v>#N/A</v>
          </cell>
          <cell r="F147" t="str">
            <v/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</row>
        <row r="148">
          <cell r="A148">
            <v>433</v>
          </cell>
          <cell r="B148" t="str">
            <v>W5-B1</v>
          </cell>
          <cell r="C148" t="str">
            <v xml:space="preserve"> </v>
          </cell>
          <cell r="D148" t="str">
            <v xml:space="preserve"> </v>
          </cell>
          <cell r="E148" t="e">
            <v>#N/A</v>
          </cell>
          <cell r="F148" t="str">
            <v/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</row>
        <row r="149">
          <cell r="A149">
            <v>624</v>
          </cell>
          <cell r="B149" t="str">
            <v>W5-B1</v>
          </cell>
          <cell r="C149" t="str">
            <v xml:space="preserve"> </v>
          </cell>
          <cell r="D149" t="str">
            <v xml:space="preserve"> </v>
          </cell>
          <cell r="E149" t="e">
            <v>#N/A</v>
          </cell>
          <cell r="F149" t="str">
            <v/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</row>
        <row r="150">
          <cell r="A150">
            <v>537</v>
          </cell>
          <cell r="B150" t="str">
            <v>W5-B1</v>
          </cell>
          <cell r="C150" t="str">
            <v xml:space="preserve"> </v>
          </cell>
          <cell r="D150" t="str">
            <v xml:space="preserve"> </v>
          </cell>
          <cell r="E150" t="e">
            <v>#N/A</v>
          </cell>
          <cell r="F150" t="str">
            <v/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</row>
        <row r="151">
          <cell r="A151">
            <v>439</v>
          </cell>
          <cell r="B151" t="str">
            <v>W5-B1</v>
          </cell>
          <cell r="C151" t="str">
            <v xml:space="preserve"> </v>
          </cell>
          <cell r="D151" t="str">
            <v xml:space="preserve"> </v>
          </cell>
          <cell r="E151" t="e">
            <v>#N/A</v>
          </cell>
          <cell r="F151" t="str">
            <v/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</row>
        <row r="152">
          <cell r="A152">
            <v>426</v>
          </cell>
          <cell r="B152" t="str">
            <v>W5-B1</v>
          </cell>
          <cell r="C152" t="str">
            <v xml:space="preserve"> </v>
          </cell>
          <cell r="D152" t="str">
            <v xml:space="preserve"> </v>
          </cell>
          <cell r="E152" t="e">
            <v>#N/A</v>
          </cell>
          <cell r="F152" t="str">
            <v/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</row>
        <row r="153">
          <cell r="A153">
            <v>427</v>
          </cell>
          <cell r="B153" t="str">
            <v>W5-B1</v>
          </cell>
          <cell r="C153" t="str">
            <v xml:space="preserve"> </v>
          </cell>
          <cell r="D153" t="str">
            <v xml:space="preserve"> </v>
          </cell>
          <cell r="E153" t="e">
            <v>#N/A</v>
          </cell>
          <cell r="F153" t="str">
            <v/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</row>
        <row r="154">
          <cell r="A154">
            <v>428</v>
          </cell>
          <cell r="B154" t="str">
            <v>W5-B1</v>
          </cell>
          <cell r="C154" t="str">
            <v xml:space="preserve"> </v>
          </cell>
          <cell r="D154" t="str">
            <v xml:space="preserve"> </v>
          </cell>
          <cell r="E154" t="e">
            <v>#N/A</v>
          </cell>
          <cell r="F154" t="str">
            <v/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</row>
        <row r="155">
          <cell r="A155">
            <v>430</v>
          </cell>
          <cell r="B155" t="str">
            <v>W5-B1</v>
          </cell>
          <cell r="C155" t="str">
            <v xml:space="preserve"> </v>
          </cell>
          <cell r="D155" t="str">
            <v xml:space="preserve"> </v>
          </cell>
          <cell r="E155" t="e">
            <v>#N/A</v>
          </cell>
          <cell r="F155" t="str">
            <v/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</row>
        <row r="156">
          <cell r="A156">
            <v>626</v>
          </cell>
          <cell r="B156" t="str">
            <v>W5-B1</v>
          </cell>
          <cell r="C156" t="str">
            <v xml:space="preserve"> </v>
          </cell>
          <cell r="D156" t="str">
            <v xml:space="preserve"> </v>
          </cell>
          <cell r="E156" t="e">
            <v>#N/A</v>
          </cell>
          <cell r="F156" t="str">
            <v/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</row>
        <row r="157">
          <cell r="A157">
            <v>622</v>
          </cell>
          <cell r="B157" t="str">
            <v>W5-B1</v>
          </cell>
          <cell r="C157" t="str">
            <v xml:space="preserve"> </v>
          </cell>
          <cell r="D157" t="str">
            <v xml:space="preserve"> </v>
          </cell>
          <cell r="E157" t="e">
            <v>#N/A</v>
          </cell>
          <cell r="F157" t="str">
            <v/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</row>
        <row r="158">
          <cell r="A158">
            <v>539</v>
          </cell>
          <cell r="B158" t="str">
            <v>W5-B1</v>
          </cell>
          <cell r="C158" t="str">
            <v xml:space="preserve"> </v>
          </cell>
          <cell r="D158" t="str">
            <v xml:space="preserve"> </v>
          </cell>
          <cell r="E158" t="e">
            <v>#N/A</v>
          </cell>
          <cell r="F158" t="str">
            <v/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</row>
        <row r="159">
          <cell r="A159">
            <v>432</v>
          </cell>
          <cell r="B159" t="str">
            <v>W5-B1</v>
          </cell>
          <cell r="C159" t="str">
            <v xml:space="preserve"> </v>
          </cell>
          <cell r="D159" t="str">
            <v xml:space="preserve"> </v>
          </cell>
          <cell r="E159" t="e">
            <v>#N/A</v>
          </cell>
          <cell r="F159" t="str">
            <v/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</row>
        <row r="160">
          <cell r="A160">
            <v>538</v>
          </cell>
          <cell r="B160" t="str">
            <v>W5-B1</v>
          </cell>
          <cell r="C160" t="str">
            <v xml:space="preserve"> </v>
          </cell>
          <cell r="D160" t="str">
            <v xml:space="preserve"> </v>
          </cell>
          <cell r="E160" t="e">
            <v>#N/A</v>
          </cell>
          <cell r="F160" t="str">
            <v/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</row>
        <row r="161">
          <cell r="A161">
            <v>532</v>
          </cell>
          <cell r="B161" t="str">
            <v>W5-B1</v>
          </cell>
          <cell r="C161" t="str">
            <v xml:space="preserve"> </v>
          </cell>
          <cell r="D161" t="str">
            <v xml:space="preserve"> </v>
          </cell>
          <cell r="E161" t="e">
            <v>#N/A</v>
          </cell>
          <cell r="F161" t="str">
            <v/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</row>
        <row r="162">
          <cell r="A162">
            <v>338</v>
          </cell>
          <cell r="B162" t="str">
            <v>W5-B2</v>
          </cell>
          <cell r="C162" t="str">
            <v>Jonna Neeft</v>
          </cell>
          <cell r="D162" t="str">
            <v>BB Jeugd G niveau 5</v>
          </cell>
          <cell r="E162">
            <v>0</v>
          </cell>
          <cell r="F162" t="str">
            <v>LH</v>
          </cell>
          <cell r="G162">
            <v>40.299999999999997</v>
          </cell>
          <cell r="H162">
            <v>6</v>
          </cell>
          <cell r="I162">
            <v>1.6</v>
          </cell>
          <cell r="J162">
            <v>9.3000000000000007</v>
          </cell>
          <cell r="K162">
            <v>0</v>
          </cell>
          <cell r="L162">
            <v>0</v>
          </cell>
          <cell r="M162">
            <v>10.9</v>
          </cell>
          <cell r="N162">
            <v>15</v>
          </cell>
          <cell r="O162">
            <v>1.6</v>
          </cell>
          <cell r="P162">
            <v>8.1999999999999993</v>
          </cell>
          <cell r="Q162">
            <v>0</v>
          </cell>
          <cell r="R162">
            <v>9.8000000000000007</v>
          </cell>
          <cell r="S162">
            <v>10</v>
          </cell>
          <cell r="T162">
            <v>2.2000000000000002</v>
          </cell>
          <cell r="U162">
            <v>7.2</v>
          </cell>
          <cell r="V162">
            <v>0</v>
          </cell>
          <cell r="W162">
            <v>9.4</v>
          </cell>
          <cell r="X162">
            <v>23</v>
          </cell>
          <cell r="Y162">
            <v>2.7</v>
          </cell>
          <cell r="Z162">
            <v>7.5</v>
          </cell>
          <cell r="AA162">
            <v>0</v>
          </cell>
          <cell r="AB162">
            <v>10.199999999999999</v>
          </cell>
          <cell r="AC162">
            <v>25</v>
          </cell>
        </row>
        <row r="163">
          <cell r="A163">
            <v>232</v>
          </cell>
          <cell r="B163" t="str">
            <v>W5-B2</v>
          </cell>
          <cell r="C163" t="str">
            <v>Renske Spoelstra</v>
          </cell>
          <cell r="D163" t="str">
            <v>BB Junior G niveau 6</v>
          </cell>
          <cell r="E163">
            <v>0</v>
          </cell>
          <cell r="F163" t="str">
            <v>Wilskracht</v>
          </cell>
          <cell r="G163">
            <v>36.799999999999997</v>
          </cell>
          <cell r="H163">
            <v>17</v>
          </cell>
          <cell r="I163">
            <v>0.6</v>
          </cell>
          <cell r="J163">
            <v>9.35</v>
          </cell>
          <cell r="K163">
            <v>0</v>
          </cell>
          <cell r="L163">
            <v>0</v>
          </cell>
          <cell r="M163">
            <v>9.9499999999999993</v>
          </cell>
          <cell r="N163">
            <v>1</v>
          </cell>
          <cell r="O163">
            <v>1.5</v>
          </cell>
          <cell r="P163">
            <v>5.8</v>
          </cell>
          <cell r="Q163">
            <v>0.5</v>
          </cell>
          <cell r="R163">
            <v>6.8</v>
          </cell>
          <cell r="S163">
            <v>1</v>
          </cell>
          <cell r="T163">
            <v>2.1</v>
          </cell>
          <cell r="U163">
            <v>7.65</v>
          </cell>
          <cell r="V163">
            <v>0</v>
          </cell>
          <cell r="W163">
            <v>9.75</v>
          </cell>
          <cell r="X163">
            <v>1</v>
          </cell>
          <cell r="Y163">
            <v>2.8</v>
          </cell>
          <cell r="Z163">
            <v>7.5</v>
          </cell>
          <cell r="AA163">
            <v>0</v>
          </cell>
          <cell r="AB163">
            <v>10.3</v>
          </cell>
          <cell r="AC163">
            <v>2</v>
          </cell>
        </row>
        <row r="164">
          <cell r="A164">
            <v>334</v>
          </cell>
          <cell r="B164" t="str">
            <v>W5-B2</v>
          </cell>
          <cell r="C164" t="str">
            <v>Demi Kroon</v>
          </cell>
          <cell r="D164" t="str">
            <v>BB Jeugd G niveau 5</v>
          </cell>
          <cell r="E164">
            <v>0</v>
          </cell>
          <cell r="F164" t="str">
            <v>Swift</v>
          </cell>
          <cell r="G164">
            <v>41.8</v>
          </cell>
          <cell r="H164">
            <v>1</v>
          </cell>
          <cell r="I164">
            <v>2.4</v>
          </cell>
          <cell r="J164">
            <v>9.15</v>
          </cell>
          <cell r="K164">
            <v>0</v>
          </cell>
          <cell r="L164">
            <v>0</v>
          </cell>
          <cell r="M164">
            <v>11.55</v>
          </cell>
          <cell r="N164">
            <v>4</v>
          </cell>
          <cell r="O164">
            <v>2.2000000000000002</v>
          </cell>
          <cell r="P164">
            <v>8.8000000000000007</v>
          </cell>
          <cell r="Q164">
            <v>0</v>
          </cell>
          <cell r="R164">
            <v>11</v>
          </cell>
          <cell r="S164">
            <v>2</v>
          </cell>
          <cell r="T164">
            <v>1.1000000000000001</v>
          </cell>
          <cell r="U164">
            <v>8.0500000000000007</v>
          </cell>
          <cell r="V164">
            <v>0</v>
          </cell>
          <cell r="W164">
            <v>9.15</v>
          </cell>
          <cell r="X164">
            <v>28</v>
          </cell>
          <cell r="Y164">
            <v>2.7</v>
          </cell>
          <cell r="Z164">
            <v>7.4</v>
          </cell>
          <cell r="AA164">
            <v>0</v>
          </cell>
          <cell r="AB164">
            <v>10.1</v>
          </cell>
          <cell r="AC164">
            <v>29</v>
          </cell>
        </row>
        <row r="165">
          <cell r="A165">
            <v>337</v>
          </cell>
          <cell r="B165" t="str">
            <v>W5-B2</v>
          </cell>
          <cell r="C165" t="str">
            <v>Jaya Van Der Heijden</v>
          </cell>
          <cell r="D165" t="str">
            <v>BB Jeugd G niveau 5</v>
          </cell>
          <cell r="E165">
            <v>0</v>
          </cell>
          <cell r="F165" t="str">
            <v>Wilskracht</v>
          </cell>
          <cell r="G165">
            <v>35</v>
          </cell>
          <cell r="H165">
            <v>19</v>
          </cell>
          <cell r="I165">
            <v>1.6</v>
          </cell>
          <cell r="J165">
            <v>8.8000000000000007</v>
          </cell>
          <cell r="K165">
            <v>0</v>
          </cell>
          <cell r="L165">
            <v>0</v>
          </cell>
          <cell r="M165">
            <v>10.4</v>
          </cell>
          <cell r="N165">
            <v>36</v>
          </cell>
          <cell r="O165">
            <v>0.9</v>
          </cell>
          <cell r="P165">
            <v>4.9000000000000004</v>
          </cell>
          <cell r="Q165">
            <v>1.5</v>
          </cell>
          <cell r="R165">
            <v>4.3</v>
          </cell>
          <cell r="S165">
            <v>38</v>
          </cell>
          <cell r="T165">
            <v>2.7</v>
          </cell>
          <cell r="U165">
            <v>6.9</v>
          </cell>
          <cell r="V165">
            <v>0</v>
          </cell>
          <cell r="W165">
            <v>9.6</v>
          </cell>
          <cell r="X165">
            <v>21</v>
          </cell>
          <cell r="Y165">
            <v>2.7</v>
          </cell>
          <cell r="Z165">
            <v>8</v>
          </cell>
          <cell r="AA165">
            <v>0</v>
          </cell>
          <cell r="AB165">
            <v>10.7</v>
          </cell>
          <cell r="AC165">
            <v>16</v>
          </cell>
        </row>
        <row r="166">
          <cell r="A166">
            <v>345</v>
          </cell>
          <cell r="B166" t="str">
            <v>W5-B2</v>
          </cell>
          <cell r="C166" t="str">
            <v>Malin Koelman</v>
          </cell>
          <cell r="D166" t="str">
            <v>BB Jeugd G niveau 5</v>
          </cell>
          <cell r="E166">
            <v>0</v>
          </cell>
          <cell r="F166" t="str">
            <v>K&amp;V</v>
          </cell>
          <cell r="G166">
            <v>40.450000000000003</v>
          </cell>
          <cell r="H166">
            <v>5</v>
          </cell>
          <cell r="I166">
            <v>1.6</v>
          </cell>
          <cell r="J166">
            <v>8.9499999999999993</v>
          </cell>
          <cell r="K166">
            <v>0</v>
          </cell>
          <cell r="L166">
            <v>0</v>
          </cell>
          <cell r="M166">
            <v>10.55</v>
          </cell>
          <cell r="N166">
            <v>33</v>
          </cell>
          <cell r="O166">
            <v>1.7</v>
          </cell>
          <cell r="P166">
            <v>7.55</v>
          </cell>
          <cell r="Q166">
            <v>0</v>
          </cell>
          <cell r="R166">
            <v>9.25</v>
          </cell>
          <cell r="S166">
            <v>17</v>
          </cell>
          <cell r="T166">
            <v>2.7</v>
          </cell>
          <cell r="U166">
            <v>6.55</v>
          </cell>
          <cell r="V166">
            <v>0</v>
          </cell>
          <cell r="W166">
            <v>9.25</v>
          </cell>
          <cell r="X166">
            <v>26</v>
          </cell>
          <cell r="Y166">
            <v>2.9</v>
          </cell>
          <cell r="Z166">
            <v>8.5</v>
          </cell>
          <cell r="AA166">
            <v>0</v>
          </cell>
          <cell r="AB166">
            <v>11.4</v>
          </cell>
          <cell r="AC166">
            <v>2</v>
          </cell>
        </row>
        <row r="167">
          <cell r="A167">
            <v>328</v>
          </cell>
          <cell r="B167" t="str">
            <v>W5-B2</v>
          </cell>
          <cell r="C167" t="str">
            <v>Esli Kamstra</v>
          </cell>
          <cell r="D167" t="str">
            <v>BB Jeugd G niveau 6</v>
          </cell>
          <cell r="E167">
            <v>0</v>
          </cell>
          <cell r="F167" t="str">
            <v>Gymnet</v>
          </cell>
          <cell r="G167">
            <v>38.799999999999997</v>
          </cell>
          <cell r="H167">
            <v>11</v>
          </cell>
          <cell r="I167">
            <v>1.6</v>
          </cell>
          <cell r="J167">
            <v>8.65</v>
          </cell>
          <cell r="K167">
            <v>0</v>
          </cell>
          <cell r="L167">
            <v>0</v>
          </cell>
          <cell r="M167">
            <v>10.25</v>
          </cell>
          <cell r="N167">
            <v>3</v>
          </cell>
          <cell r="O167">
            <v>1.7</v>
          </cell>
          <cell r="P167">
            <v>7.45</v>
          </cell>
          <cell r="Q167">
            <v>0</v>
          </cell>
          <cell r="R167">
            <v>9.15</v>
          </cell>
          <cell r="S167">
            <v>3</v>
          </cell>
          <cell r="T167">
            <v>1.8</v>
          </cell>
          <cell r="U167">
            <v>7.85</v>
          </cell>
          <cell r="V167">
            <v>0</v>
          </cell>
          <cell r="W167">
            <v>9.65</v>
          </cell>
          <cell r="X167">
            <v>1</v>
          </cell>
          <cell r="Y167">
            <v>2.8</v>
          </cell>
          <cell r="Z167">
            <v>6.95</v>
          </cell>
          <cell r="AA167">
            <v>0</v>
          </cell>
          <cell r="AB167">
            <v>9.75</v>
          </cell>
          <cell r="AC167">
            <v>3</v>
          </cell>
        </row>
        <row r="168">
          <cell r="A168">
            <v>332</v>
          </cell>
          <cell r="B168" t="str">
            <v>W5-B2</v>
          </cell>
          <cell r="C168" t="str">
            <v>Vera Scholte</v>
          </cell>
          <cell r="D168" t="str">
            <v>BB Jeugd G niveau 5</v>
          </cell>
          <cell r="E168">
            <v>0</v>
          </cell>
          <cell r="F168" t="str">
            <v>Swift</v>
          </cell>
          <cell r="G168">
            <v>39.299999999999997</v>
          </cell>
          <cell r="H168">
            <v>10</v>
          </cell>
          <cell r="I168">
            <v>1.6</v>
          </cell>
          <cell r="J168">
            <v>9.1999999999999993</v>
          </cell>
          <cell r="K168">
            <v>0</v>
          </cell>
          <cell r="L168">
            <v>0</v>
          </cell>
          <cell r="M168">
            <v>10.8</v>
          </cell>
          <cell r="N168">
            <v>26</v>
          </cell>
          <cell r="O168">
            <v>1.2</v>
          </cell>
          <cell r="P168">
            <v>5.85</v>
          </cell>
          <cell r="Q168">
            <v>0</v>
          </cell>
          <cell r="R168">
            <v>7.05</v>
          </cell>
          <cell r="S168">
            <v>34</v>
          </cell>
          <cell r="T168">
            <v>2.6</v>
          </cell>
          <cell r="U168">
            <v>7.95</v>
          </cell>
          <cell r="V168">
            <v>0</v>
          </cell>
          <cell r="W168">
            <v>10.55</v>
          </cell>
          <cell r="X168">
            <v>6</v>
          </cell>
          <cell r="Y168">
            <v>2.7</v>
          </cell>
          <cell r="Z168">
            <v>8.1999999999999993</v>
          </cell>
          <cell r="AA168">
            <v>0</v>
          </cell>
          <cell r="AB168">
            <v>10.9</v>
          </cell>
          <cell r="AC168">
            <v>10</v>
          </cell>
        </row>
        <row r="169">
          <cell r="A169">
            <v>343</v>
          </cell>
          <cell r="B169" t="str">
            <v>W5-B2</v>
          </cell>
          <cell r="C169" t="str">
            <v>Nikki van Ederen</v>
          </cell>
          <cell r="D169" t="str">
            <v>BB Jeugd G niveau 5</v>
          </cell>
          <cell r="E169">
            <v>0</v>
          </cell>
          <cell r="F169" t="str">
            <v>LH</v>
          </cell>
          <cell r="G169">
            <v>41.5</v>
          </cell>
          <cell r="H169">
            <v>2</v>
          </cell>
          <cell r="I169">
            <v>2.4</v>
          </cell>
          <cell r="J169">
            <v>9.0500000000000007</v>
          </cell>
          <cell r="K169">
            <v>0</v>
          </cell>
          <cell r="L169">
            <v>0</v>
          </cell>
          <cell r="M169">
            <v>11.45</v>
          </cell>
          <cell r="N169">
            <v>7</v>
          </cell>
          <cell r="O169">
            <v>1.1000000000000001</v>
          </cell>
          <cell r="P169">
            <v>7.2</v>
          </cell>
          <cell r="Q169">
            <v>0.5</v>
          </cell>
          <cell r="R169">
            <v>7.8</v>
          </cell>
          <cell r="S169">
            <v>31</v>
          </cell>
          <cell r="T169">
            <v>2.7</v>
          </cell>
          <cell r="U169">
            <v>8.25</v>
          </cell>
          <cell r="V169">
            <v>0</v>
          </cell>
          <cell r="W169">
            <v>10.95</v>
          </cell>
          <cell r="X169">
            <v>2</v>
          </cell>
          <cell r="Y169">
            <v>2.8</v>
          </cell>
          <cell r="Z169">
            <v>8.5</v>
          </cell>
          <cell r="AA169">
            <v>0</v>
          </cell>
          <cell r="AB169">
            <v>11.3</v>
          </cell>
          <cell r="AC169">
            <v>3</v>
          </cell>
        </row>
        <row r="170">
          <cell r="A170">
            <v>346</v>
          </cell>
          <cell r="B170" t="str">
            <v>W5-B2</v>
          </cell>
          <cell r="C170" t="str">
            <v>Sophie Lammerse</v>
          </cell>
          <cell r="D170" t="str">
            <v>BB Jeugd G niveau 5</v>
          </cell>
          <cell r="E170">
            <v>0</v>
          </cell>
          <cell r="F170" t="str">
            <v>K&amp;V</v>
          </cell>
          <cell r="G170">
            <v>39.85</v>
          </cell>
          <cell r="H170">
            <v>8</v>
          </cell>
          <cell r="I170">
            <v>1.6</v>
          </cell>
          <cell r="J170">
            <v>9.15</v>
          </cell>
          <cell r="K170">
            <v>0</v>
          </cell>
          <cell r="L170">
            <v>0</v>
          </cell>
          <cell r="M170">
            <v>10.75</v>
          </cell>
          <cell r="N170">
            <v>29</v>
          </cell>
          <cell r="O170">
            <v>1.7</v>
          </cell>
          <cell r="P170">
            <v>7.45</v>
          </cell>
          <cell r="Q170">
            <v>0</v>
          </cell>
          <cell r="R170">
            <v>9.15</v>
          </cell>
          <cell r="S170">
            <v>19</v>
          </cell>
          <cell r="T170">
            <v>2.7</v>
          </cell>
          <cell r="U170">
            <v>7.45</v>
          </cell>
          <cell r="V170">
            <v>0</v>
          </cell>
          <cell r="W170">
            <v>10.15</v>
          </cell>
          <cell r="X170">
            <v>13</v>
          </cell>
          <cell r="Y170">
            <v>2.8</v>
          </cell>
          <cell r="Z170">
            <v>7</v>
          </cell>
          <cell r="AA170">
            <v>0</v>
          </cell>
          <cell r="AB170">
            <v>9.8000000000000007</v>
          </cell>
          <cell r="AC170">
            <v>35</v>
          </cell>
        </row>
        <row r="171">
          <cell r="A171">
            <v>347</v>
          </cell>
          <cell r="B171" t="str">
            <v>W5-B2</v>
          </cell>
          <cell r="C171" t="str">
            <v>Yagmur Yavus</v>
          </cell>
          <cell r="D171" t="str">
            <v>BB Jeugd G niveau 5</v>
          </cell>
          <cell r="E171">
            <v>0</v>
          </cell>
          <cell r="F171" t="str">
            <v>K&amp;V</v>
          </cell>
          <cell r="G171">
            <v>37.6</v>
          </cell>
          <cell r="H171">
            <v>14</v>
          </cell>
          <cell r="I171">
            <v>1.6</v>
          </cell>
          <cell r="J171">
            <v>8.9499999999999993</v>
          </cell>
          <cell r="K171">
            <v>0</v>
          </cell>
          <cell r="L171">
            <v>0</v>
          </cell>
          <cell r="M171">
            <v>10.55</v>
          </cell>
          <cell r="N171">
            <v>33</v>
          </cell>
          <cell r="O171">
            <v>1.2</v>
          </cell>
          <cell r="P171">
            <v>5.6</v>
          </cell>
          <cell r="Q171">
            <v>0</v>
          </cell>
          <cell r="R171">
            <v>6.8</v>
          </cell>
          <cell r="S171">
            <v>36</v>
          </cell>
          <cell r="T171">
            <v>2.7</v>
          </cell>
          <cell r="U171">
            <v>7.15</v>
          </cell>
          <cell r="V171">
            <v>0</v>
          </cell>
          <cell r="W171">
            <v>9.85</v>
          </cell>
          <cell r="X171">
            <v>17</v>
          </cell>
          <cell r="Y171">
            <v>2.7</v>
          </cell>
          <cell r="Z171">
            <v>7.7</v>
          </cell>
          <cell r="AA171">
            <v>0</v>
          </cell>
          <cell r="AB171">
            <v>10.4</v>
          </cell>
          <cell r="AC171">
            <v>23</v>
          </cell>
        </row>
        <row r="172">
          <cell r="A172">
            <v>333</v>
          </cell>
          <cell r="B172" t="str">
            <v>W5-B2</v>
          </cell>
          <cell r="C172" t="str">
            <v>Feline Hogervorst</v>
          </cell>
          <cell r="D172" t="str">
            <v>BB Jeugd G niveau 5</v>
          </cell>
          <cell r="E172">
            <v>0</v>
          </cell>
          <cell r="F172" t="str">
            <v>Swift</v>
          </cell>
          <cell r="G172">
            <v>41</v>
          </cell>
          <cell r="H172">
            <v>3</v>
          </cell>
          <cell r="I172">
            <v>2.4</v>
          </cell>
          <cell r="J172">
            <v>8.5500000000000007</v>
          </cell>
          <cell r="K172">
            <v>0</v>
          </cell>
          <cell r="L172">
            <v>0</v>
          </cell>
          <cell r="M172">
            <v>10.95</v>
          </cell>
          <cell r="N172">
            <v>12</v>
          </cell>
          <cell r="O172">
            <v>2.2000000000000002</v>
          </cell>
          <cell r="P172">
            <v>7.25</v>
          </cell>
          <cell r="Q172">
            <v>0</v>
          </cell>
          <cell r="R172">
            <v>9.4499999999999993</v>
          </cell>
          <cell r="S172">
            <v>14</v>
          </cell>
          <cell r="T172">
            <v>2.7</v>
          </cell>
          <cell r="U172">
            <v>7.3</v>
          </cell>
          <cell r="V172">
            <v>0</v>
          </cell>
          <cell r="W172">
            <v>10</v>
          </cell>
          <cell r="X172">
            <v>15</v>
          </cell>
          <cell r="Y172">
            <v>2.7</v>
          </cell>
          <cell r="Z172">
            <v>7.9</v>
          </cell>
          <cell r="AA172">
            <v>0</v>
          </cell>
          <cell r="AB172">
            <v>10.6</v>
          </cell>
          <cell r="AC172">
            <v>19</v>
          </cell>
        </row>
        <row r="173">
          <cell r="A173">
            <v>335</v>
          </cell>
          <cell r="B173" t="str">
            <v>W5-B2</v>
          </cell>
          <cell r="C173" t="str">
            <v>Giusi Furfaro</v>
          </cell>
          <cell r="D173" t="str">
            <v>BB Jeugd G niveau 5</v>
          </cell>
          <cell r="E173">
            <v>0</v>
          </cell>
          <cell r="F173" t="str">
            <v>Wilskracht</v>
          </cell>
          <cell r="G173">
            <v>37.200000000000003</v>
          </cell>
          <cell r="H173">
            <v>16</v>
          </cell>
          <cell r="I173">
            <v>2.4</v>
          </cell>
          <cell r="J173">
            <v>7.95</v>
          </cell>
          <cell r="K173">
            <v>0</v>
          </cell>
          <cell r="L173">
            <v>0</v>
          </cell>
          <cell r="M173">
            <v>10.35</v>
          </cell>
          <cell r="N173">
            <v>37</v>
          </cell>
          <cell r="O173">
            <v>2.2000000000000002</v>
          </cell>
          <cell r="P173">
            <v>7.15</v>
          </cell>
          <cell r="Q173">
            <v>0</v>
          </cell>
          <cell r="R173">
            <v>9.35</v>
          </cell>
          <cell r="S173">
            <v>16</v>
          </cell>
          <cell r="T173">
            <v>1.6</v>
          </cell>
          <cell r="U173">
            <v>5.5</v>
          </cell>
          <cell r="V173">
            <v>0</v>
          </cell>
          <cell r="W173">
            <v>7.1</v>
          </cell>
          <cell r="X173">
            <v>38</v>
          </cell>
          <cell r="Y173">
            <v>2.8</v>
          </cell>
          <cell r="Z173">
            <v>7.6</v>
          </cell>
          <cell r="AA173">
            <v>0</v>
          </cell>
          <cell r="AB173">
            <v>10.4</v>
          </cell>
          <cell r="AC173">
            <v>23</v>
          </cell>
        </row>
        <row r="174">
          <cell r="A174">
            <v>340</v>
          </cell>
          <cell r="B174" t="str">
            <v>W5-B2</v>
          </cell>
          <cell r="C174" t="str">
            <v>Tess Pommerel</v>
          </cell>
          <cell r="D174" t="str">
            <v>BB Jeugd G niveau 5</v>
          </cell>
          <cell r="E174">
            <v>0</v>
          </cell>
          <cell r="F174" t="str">
            <v>LH</v>
          </cell>
          <cell r="G174">
            <v>38.5</v>
          </cell>
          <cell r="H174">
            <v>12</v>
          </cell>
          <cell r="I174">
            <v>1.6</v>
          </cell>
          <cell r="J174">
            <v>9.1999999999999993</v>
          </cell>
          <cell r="K174">
            <v>0</v>
          </cell>
          <cell r="L174">
            <v>0</v>
          </cell>
          <cell r="M174">
            <v>10.8</v>
          </cell>
          <cell r="N174">
            <v>26</v>
          </cell>
          <cell r="O174">
            <v>1.7</v>
          </cell>
          <cell r="P174">
            <v>6.2</v>
          </cell>
          <cell r="Q174">
            <v>0</v>
          </cell>
          <cell r="R174">
            <v>7.9</v>
          </cell>
          <cell r="S174">
            <v>30</v>
          </cell>
          <cell r="T174">
            <v>2.7</v>
          </cell>
          <cell r="U174">
            <v>5.95</v>
          </cell>
          <cell r="V174">
            <v>0</v>
          </cell>
          <cell r="W174">
            <v>8.65</v>
          </cell>
          <cell r="X174">
            <v>31</v>
          </cell>
          <cell r="Y174">
            <v>2.8</v>
          </cell>
          <cell r="Z174">
            <v>8.35</v>
          </cell>
          <cell r="AA174">
            <v>0</v>
          </cell>
          <cell r="AB174">
            <v>11.15</v>
          </cell>
          <cell r="AC174">
            <v>7</v>
          </cell>
        </row>
        <row r="175">
          <cell r="A175">
            <v>329</v>
          </cell>
          <cell r="B175" t="str">
            <v>W5-B2</v>
          </cell>
          <cell r="C175" t="str">
            <v>Chelsey Oehlers</v>
          </cell>
          <cell r="D175" t="str">
            <v>BB Jeugd G niveau 6</v>
          </cell>
          <cell r="E175">
            <v>0</v>
          </cell>
          <cell r="F175" t="str">
            <v>Gymnet</v>
          </cell>
          <cell r="G175">
            <v>39.799999999999997</v>
          </cell>
          <cell r="H175">
            <v>9</v>
          </cell>
          <cell r="I175">
            <v>1.6</v>
          </cell>
          <cell r="J175">
            <v>9.0500000000000007</v>
          </cell>
          <cell r="K175">
            <v>0</v>
          </cell>
          <cell r="L175">
            <v>0</v>
          </cell>
          <cell r="M175">
            <v>10.65</v>
          </cell>
          <cell r="N175">
            <v>2</v>
          </cell>
          <cell r="O175">
            <v>2.2000000000000002</v>
          </cell>
          <cell r="P175">
            <v>8</v>
          </cell>
          <cell r="Q175">
            <v>0</v>
          </cell>
          <cell r="R175">
            <v>10.199999999999999</v>
          </cell>
          <cell r="S175">
            <v>1</v>
          </cell>
          <cell r="T175">
            <v>2.8</v>
          </cell>
          <cell r="U175">
            <v>6.35</v>
          </cell>
          <cell r="V175">
            <v>0</v>
          </cell>
          <cell r="W175">
            <v>9.15</v>
          </cell>
          <cell r="X175">
            <v>3</v>
          </cell>
          <cell r="Y175">
            <v>2.9</v>
          </cell>
          <cell r="Z175">
            <v>6.9</v>
          </cell>
          <cell r="AA175">
            <v>0</v>
          </cell>
          <cell r="AB175">
            <v>9.8000000000000007</v>
          </cell>
          <cell r="AC175">
            <v>2</v>
          </cell>
        </row>
        <row r="176">
          <cell r="A176">
            <v>330</v>
          </cell>
          <cell r="B176" t="str">
            <v>W5-B2</v>
          </cell>
          <cell r="C176" t="str">
            <v>Julie Beentjes</v>
          </cell>
          <cell r="D176" t="str">
            <v>BB Jeugd G niveau 6</v>
          </cell>
          <cell r="E176">
            <v>0</v>
          </cell>
          <cell r="F176" t="str">
            <v>Gymnet</v>
          </cell>
          <cell r="G176">
            <v>40.85</v>
          </cell>
          <cell r="H176">
            <v>4</v>
          </cell>
          <cell r="I176">
            <v>1.6</v>
          </cell>
          <cell r="J176">
            <v>9.4</v>
          </cell>
          <cell r="K176">
            <v>0</v>
          </cell>
          <cell r="L176">
            <v>0</v>
          </cell>
          <cell r="M176">
            <v>11</v>
          </cell>
          <cell r="N176">
            <v>1</v>
          </cell>
          <cell r="O176">
            <v>1.5</v>
          </cell>
          <cell r="P176">
            <v>8.1999999999999993</v>
          </cell>
          <cell r="Q176">
            <v>0</v>
          </cell>
          <cell r="R176">
            <v>9.6999999999999993</v>
          </cell>
          <cell r="S176">
            <v>2</v>
          </cell>
          <cell r="T176">
            <v>2.2999999999999998</v>
          </cell>
          <cell r="U176">
            <v>7.2</v>
          </cell>
          <cell r="V176">
            <v>0</v>
          </cell>
          <cell r="W176">
            <v>9.5</v>
          </cell>
          <cell r="X176">
            <v>2</v>
          </cell>
          <cell r="Y176">
            <v>2.9</v>
          </cell>
          <cell r="Z176">
            <v>7.75</v>
          </cell>
          <cell r="AA176">
            <v>0</v>
          </cell>
          <cell r="AB176">
            <v>10.65</v>
          </cell>
          <cell r="AC176">
            <v>1</v>
          </cell>
        </row>
        <row r="177">
          <cell r="A177">
            <v>331</v>
          </cell>
          <cell r="B177" t="str">
            <v>W5-B2</v>
          </cell>
          <cell r="C177" t="str">
            <v>Angelina de Boer</v>
          </cell>
          <cell r="D177" t="str">
            <v>BB Jeugd G niveau 5</v>
          </cell>
          <cell r="E177">
            <v>0</v>
          </cell>
          <cell r="F177" t="str">
            <v>Swift</v>
          </cell>
          <cell r="G177">
            <v>37.799999999999997</v>
          </cell>
          <cell r="H177">
            <v>13</v>
          </cell>
          <cell r="I177">
            <v>1.6</v>
          </cell>
          <cell r="J177">
            <v>9.3000000000000007</v>
          </cell>
          <cell r="K177">
            <v>0</v>
          </cell>
          <cell r="L177">
            <v>0</v>
          </cell>
          <cell r="M177">
            <v>10.9</v>
          </cell>
          <cell r="N177">
            <v>15</v>
          </cell>
          <cell r="O177">
            <v>1.5</v>
          </cell>
          <cell r="P177">
            <v>6.45</v>
          </cell>
          <cell r="Q177">
            <v>0</v>
          </cell>
          <cell r="R177">
            <v>7.95</v>
          </cell>
          <cell r="S177">
            <v>29</v>
          </cell>
          <cell r="T177">
            <v>1</v>
          </cell>
          <cell r="U177">
            <v>8.0500000000000007</v>
          </cell>
          <cell r="V177">
            <v>0</v>
          </cell>
          <cell r="W177">
            <v>9.0500000000000007</v>
          </cell>
          <cell r="X177">
            <v>29</v>
          </cell>
          <cell r="Y177">
            <v>2.7</v>
          </cell>
          <cell r="Z177">
            <v>7.2</v>
          </cell>
          <cell r="AA177">
            <v>0</v>
          </cell>
          <cell r="AB177">
            <v>9.9</v>
          </cell>
          <cell r="AC177">
            <v>33</v>
          </cell>
        </row>
        <row r="178">
          <cell r="A178">
            <v>336</v>
          </cell>
          <cell r="B178" t="str">
            <v>W5-B2</v>
          </cell>
          <cell r="C178" t="str">
            <v>Elisa Goriya</v>
          </cell>
          <cell r="D178" t="str">
            <v>BB Jeugd G niveau 5</v>
          </cell>
          <cell r="E178">
            <v>0</v>
          </cell>
          <cell r="F178" t="str">
            <v>Wilskracht</v>
          </cell>
          <cell r="G178">
            <v>34.65</v>
          </cell>
          <cell r="H178">
            <v>20</v>
          </cell>
          <cell r="I178">
            <v>1.6</v>
          </cell>
          <cell r="J178">
            <v>8.35</v>
          </cell>
          <cell r="K178">
            <v>0</v>
          </cell>
          <cell r="L178">
            <v>0</v>
          </cell>
          <cell r="M178">
            <v>9.9499999999999993</v>
          </cell>
          <cell r="N178">
            <v>39</v>
          </cell>
          <cell r="O178">
            <v>1.3</v>
          </cell>
          <cell r="P178">
            <v>5.95</v>
          </cell>
          <cell r="Q178">
            <v>2.2999999999999998</v>
          </cell>
          <cell r="R178">
            <v>4.95</v>
          </cell>
          <cell r="S178">
            <v>37</v>
          </cell>
          <cell r="T178">
            <v>2.1</v>
          </cell>
          <cell r="U178">
            <v>8.1999999999999993</v>
          </cell>
          <cell r="V178">
            <v>0</v>
          </cell>
          <cell r="W178">
            <v>10.3</v>
          </cell>
          <cell r="X178">
            <v>8</v>
          </cell>
          <cell r="Y178">
            <v>2.7</v>
          </cell>
          <cell r="Z178">
            <v>6.75</v>
          </cell>
          <cell r="AA178">
            <v>0</v>
          </cell>
          <cell r="AB178">
            <v>9.4499999999999993</v>
          </cell>
          <cell r="AC178">
            <v>37</v>
          </cell>
        </row>
        <row r="179">
          <cell r="A179">
            <v>341</v>
          </cell>
          <cell r="B179" t="str">
            <v>W5-B2</v>
          </cell>
          <cell r="C179" t="str">
            <v>Dunya Neelen</v>
          </cell>
          <cell r="D179" t="str">
            <v>BB Jeugd G niveau 5</v>
          </cell>
          <cell r="E179">
            <v>0</v>
          </cell>
          <cell r="F179" t="str">
            <v>LH</v>
          </cell>
          <cell r="G179">
            <v>19.3</v>
          </cell>
          <cell r="H179">
            <v>21</v>
          </cell>
          <cell r="I179">
            <v>2.4</v>
          </cell>
          <cell r="J179">
            <v>9.1</v>
          </cell>
          <cell r="K179">
            <v>0</v>
          </cell>
          <cell r="L179">
            <v>0</v>
          </cell>
          <cell r="M179">
            <v>11.5</v>
          </cell>
          <cell r="N179">
            <v>5</v>
          </cell>
          <cell r="O179">
            <v>1.2</v>
          </cell>
          <cell r="P179">
            <v>6.6</v>
          </cell>
          <cell r="Q179">
            <v>0</v>
          </cell>
          <cell r="R179">
            <v>7.8</v>
          </cell>
          <cell r="S179">
            <v>31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40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40</v>
          </cell>
        </row>
        <row r="180">
          <cell r="A180">
            <v>342</v>
          </cell>
          <cell r="B180" t="str">
            <v>W5-B2</v>
          </cell>
          <cell r="C180" t="str">
            <v>Jordan de Haan</v>
          </cell>
          <cell r="D180" t="str">
            <v>BB Jeugd G niveau 5</v>
          </cell>
          <cell r="E180">
            <v>0</v>
          </cell>
          <cell r="F180" t="str">
            <v>LH</v>
          </cell>
          <cell r="G180">
            <v>37.200000000000003</v>
          </cell>
          <cell r="H180">
            <v>15</v>
          </cell>
          <cell r="I180">
            <v>1.6</v>
          </cell>
          <cell r="J180">
            <v>8.9499999999999993</v>
          </cell>
          <cell r="K180">
            <v>0</v>
          </cell>
          <cell r="L180">
            <v>0</v>
          </cell>
          <cell r="M180">
            <v>10.55</v>
          </cell>
          <cell r="N180">
            <v>33</v>
          </cell>
          <cell r="O180">
            <v>1.1000000000000001</v>
          </cell>
          <cell r="P180">
            <v>7.3</v>
          </cell>
          <cell r="Q180">
            <v>0</v>
          </cell>
          <cell r="R180">
            <v>8.4</v>
          </cell>
          <cell r="S180">
            <v>25</v>
          </cell>
          <cell r="T180">
            <v>1.6</v>
          </cell>
          <cell r="U180">
            <v>8.1999999999999993</v>
          </cell>
          <cell r="V180">
            <v>0</v>
          </cell>
          <cell r="W180">
            <v>9.8000000000000007</v>
          </cell>
          <cell r="X180">
            <v>20</v>
          </cell>
          <cell r="Y180">
            <v>2.7</v>
          </cell>
          <cell r="Z180">
            <v>5.75</v>
          </cell>
          <cell r="AA180">
            <v>0</v>
          </cell>
          <cell r="AB180">
            <v>8.4499999999999993</v>
          </cell>
          <cell r="AC180">
            <v>39</v>
          </cell>
        </row>
        <row r="181">
          <cell r="A181">
            <v>344</v>
          </cell>
          <cell r="B181" t="str">
            <v>W5-B2</v>
          </cell>
          <cell r="C181" t="str">
            <v>Lindy Fritzen</v>
          </cell>
          <cell r="D181" t="str">
            <v>BB Jeugd G niveau 5</v>
          </cell>
          <cell r="E181">
            <v>0</v>
          </cell>
          <cell r="F181" t="str">
            <v>K&amp;V</v>
          </cell>
          <cell r="G181">
            <v>39.9</v>
          </cell>
          <cell r="H181">
            <v>7</v>
          </cell>
          <cell r="I181">
            <v>1.6</v>
          </cell>
          <cell r="J181">
            <v>9.3000000000000007</v>
          </cell>
          <cell r="K181">
            <v>0</v>
          </cell>
          <cell r="L181">
            <v>0</v>
          </cell>
          <cell r="M181">
            <v>10.9</v>
          </cell>
          <cell r="N181">
            <v>15</v>
          </cell>
          <cell r="O181">
            <v>2.2000000000000002</v>
          </cell>
          <cell r="P181">
            <v>8.9</v>
          </cell>
          <cell r="Q181">
            <v>0</v>
          </cell>
          <cell r="R181">
            <v>11.1</v>
          </cell>
          <cell r="S181">
            <v>1</v>
          </cell>
          <cell r="T181">
            <v>2.1</v>
          </cell>
          <cell r="U181">
            <v>6.1</v>
          </cell>
          <cell r="V181">
            <v>0</v>
          </cell>
          <cell r="W181">
            <v>8.1999999999999993</v>
          </cell>
          <cell r="X181">
            <v>35</v>
          </cell>
          <cell r="Y181">
            <v>2.8</v>
          </cell>
          <cell r="Z181">
            <v>6.9</v>
          </cell>
          <cell r="AA181">
            <v>0</v>
          </cell>
          <cell r="AB181">
            <v>9.6999999999999993</v>
          </cell>
          <cell r="AC181">
            <v>36</v>
          </cell>
        </row>
        <row r="182">
          <cell r="A182">
            <v>339</v>
          </cell>
          <cell r="B182" t="str">
            <v>W5-B2</v>
          </cell>
          <cell r="C182" t="str">
            <v>Jip Roth</v>
          </cell>
          <cell r="D182" t="str">
            <v>BB Jeugd G niveau 5</v>
          </cell>
          <cell r="E182">
            <v>0</v>
          </cell>
          <cell r="F182" t="str">
            <v>LH</v>
          </cell>
          <cell r="G182">
            <v>36.5</v>
          </cell>
          <cell r="H182">
            <v>18</v>
          </cell>
          <cell r="I182">
            <v>1.6</v>
          </cell>
          <cell r="J182">
            <v>9.25</v>
          </cell>
          <cell r="K182">
            <v>0</v>
          </cell>
          <cell r="L182">
            <v>0</v>
          </cell>
          <cell r="M182">
            <v>10.85</v>
          </cell>
          <cell r="N182">
            <v>21</v>
          </cell>
          <cell r="O182">
            <v>1.6</v>
          </cell>
          <cell r="P182">
            <v>7.25</v>
          </cell>
          <cell r="Q182">
            <v>0</v>
          </cell>
          <cell r="R182">
            <v>8.85</v>
          </cell>
          <cell r="S182">
            <v>23</v>
          </cell>
          <cell r="T182">
            <v>1.4</v>
          </cell>
          <cell r="U182">
            <v>8.1999999999999993</v>
          </cell>
          <cell r="V182">
            <v>4</v>
          </cell>
          <cell r="W182">
            <v>5.6</v>
          </cell>
          <cell r="X182">
            <v>39</v>
          </cell>
          <cell r="Y182">
            <v>2.7</v>
          </cell>
          <cell r="Z182">
            <v>8.5</v>
          </cell>
          <cell r="AA182">
            <v>0</v>
          </cell>
          <cell r="AB182">
            <v>11.2</v>
          </cell>
          <cell r="AC182">
            <v>6</v>
          </cell>
        </row>
        <row r="183">
          <cell r="A183">
            <v>642</v>
          </cell>
          <cell r="B183" t="str">
            <v>W6-B1</v>
          </cell>
          <cell r="C183" t="str">
            <v>Miray Ilgun</v>
          </cell>
          <cell r="D183" t="str">
            <v>MB Pupil 1 niveau 6</v>
          </cell>
          <cell r="E183">
            <v>0</v>
          </cell>
          <cell r="F183" t="str">
            <v>LH</v>
          </cell>
          <cell r="G183">
            <v>47.8</v>
          </cell>
          <cell r="H183">
            <v>8</v>
          </cell>
          <cell r="I183">
            <v>4.75</v>
          </cell>
          <cell r="J183">
            <v>8.75</v>
          </cell>
          <cell r="K183">
            <v>0</v>
          </cell>
          <cell r="L183">
            <v>0.5</v>
          </cell>
          <cell r="M183">
            <v>14</v>
          </cell>
          <cell r="N183">
            <v>8</v>
          </cell>
          <cell r="O183">
            <v>2.6</v>
          </cell>
          <cell r="P183">
            <v>6.9</v>
          </cell>
          <cell r="Q183">
            <v>0</v>
          </cell>
          <cell r="R183">
            <v>9.5</v>
          </cell>
          <cell r="S183">
            <v>26</v>
          </cell>
          <cell r="T183">
            <v>3.9</v>
          </cell>
          <cell r="U183">
            <v>7.2</v>
          </cell>
          <cell r="V183">
            <v>0</v>
          </cell>
          <cell r="W183">
            <v>11.1</v>
          </cell>
          <cell r="X183">
            <v>9</v>
          </cell>
          <cell r="Y183">
            <v>4.5999999999999996</v>
          </cell>
          <cell r="Z183">
            <v>8.6</v>
          </cell>
          <cell r="AA183">
            <v>0</v>
          </cell>
          <cell r="AB183">
            <v>13.2</v>
          </cell>
          <cell r="AC183">
            <v>1</v>
          </cell>
        </row>
        <row r="184">
          <cell r="A184">
            <v>546</v>
          </cell>
          <cell r="B184" t="str">
            <v>W6-B1</v>
          </cell>
          <cell r="C184" t="str">
            <v>Nina Kes</v>
          </cell>
          <cell r="D184" t="str">
            <v>MB Pupil 2 niveau 6</v>
          </cell>
          <cell r="E184">
            <v>0</v>
          </cell>
          <cell r="F184" t="str">
            <v>De Beukers</v>
          </cell>
          <cell r="G184">
            <v>47.174999999999997</v>
          </cell>
          <cell r="H184">
            <v>9</v>
          </cell>
          <cell r="I184">
            <v>4.25</v>
          </cell>
          <cell r="J184">
            <v>9.125</v>
          </cell>
          <cell r="K184">
            <v>0</v>
          </cell>
          <cell r="L184">
            <v>0.5</v>
          </cell>
          <cell r="M184">
            <v>13.875</v>
          </cell>
          <cell r="N184">
            <v>12</v>
          </cell>
          <cell r="O184">
            <v>3.2</v>
          </cell>
          <cell r="P184">
            <v>7.6</v>
          </cell>
          <cell r="Q184">
            <v>0</v>
          </cell>
          <cell r="R184">
            <v>10.8</v>
          </cell>
          <cell r="S184">
            <v>16</v>
          </cell>
          <cell r="T184">
            <v>3.7</v>
          </cell>
          <cell r="U184">
            <v>6.9</v>
          </cell>
          <cell r="V184">
            <v>0</v>
          </cell>
          <cell r="W184">
            <v>10.6</v>
          </cell>
          <cell r="X184">
            <v>12</v>
          </cell>
          <cell r="Y184">
            <v>4.3</v>
          </cell>
          <cell r="Z184">
            <v>7.6</v>
          </cell>
          <cell r="AA184">
            <v>0</v>
          </cell>
          <cell r="AB184">
            <v>11.9</v>
          </cell>
          <cell r="AC184">
            <v>13</v>
          </cell>
        </row>
        <row r="185">
          <cell r="A185">
            <v>499</v>
          </cell>
          <cell r="B185" t="str">
            <v>W6-B1</v>
          </cell>
          <cell r="C185" t="str">
            <v>Bobbi Wijtmans</v>
          </cell>
          <cell r="D185" t="str">
            <v>MB Pupil 3 niveau 6</v>
          </cell>
          <cell r="E185">
            <v>0</v>
          </cell>
          <cell r="F185" t="str">
            <v>Wilskracht</v>
          </cell>
          <cell r="G185">
            <v>46.625</v>
          </cell>
          <cell r="H185">
            <v>11</v>
          </cell>
          <cell r="I185">
            <v>4.75</v>
          </cell>
          <cell r="J185">
            <v>8.5749999999999993</v>
          </cell>
          <cell r="K185">
            <v>0</v>
          </cell>
          <cell r="L185">
            <v>0.5</v>
          </cell>
          <cell r="M185">
            <v>13.824999999999999</v>
          </cell>
          <cell r="N185">
            <v>13</v>
          </cell>
          <cell r="O185">
            <v>3.8</v>
          </cell>
          <cell r="P185">
            <v>7.5</v>
          </cell>
          <cell r="Q185">
            <v>0</v>
          </cell>
          <cell r="R185">
            <v>11.3</v>
          </cell>
          <cell r="S185">
            <v>8</v>
          </cell>
          <cell r="T185">
            <v>3.7</v>
          </cell>
          <cell r="U185">
            <v>6.2</v>
          </cell>
          <cell r="V185">
            <v>0</v>
          </cell>
          <cell r="W185">
            <v>9.9</v>
          </cell>
          <cell r="X185">
            <v>16</v>
          </cell>
          <cell r="Y185">
            <v>3.8</v>
          </cell>
          <cell r="Z185">
            <v>7.8</v>
          </cell>
          <cell r="AA185">
            <v>0</v>
          </cell>
          <cell r="AB185">
            <v>11.6</v>
          </cell>
          <cell r="AC185">
            <v>17</v>
          </cell>
        </row>
        <row r="186">
          <cell r="A186">
            <v>641</v>
          </cell>
          <cell r="B186" t="str">
            <v>W6-B1</v>
          </cell>
          <cell r="C186" t="str">
            <v>Aurélia Clijdesdale</v>
          </cell>
          <cell r="D186" t="str">
            <v>MB Pupil 1 niveau 6</v>
          </cell>
          <cell r="E186">
            <v>0</v>
          </cell>
          <cell r="F186" t="str">
            <v>LH</v>
          </cell>
          <cell r="G186">
            <v>45.65</v>
          </cell>
          <cell r="H186">
            <v>17</v>
          </cell>
          <cell r="I186">
            <v>4.25</v>
          </cell>
          <cell r="J186">
            <v>8.4499999999999993</v>
          </cell>
          <cell r="K186">
            <v>0</v>
          </cell>
          <cell r="L186">
            <v>0.5</v>
          </cell>
          <cell r="M186">
            <v>13.2</v>
          </cell>
          <cell r="N186">
            <v>20</v>
          </cell>
          <cell r="O186">
            <v>2.4</v>
          </cell>
          <cell r="P186">
            <v>7.15</v>
          </cell>
          <cell r="Q186">
            <v>0</v>
          </cell>
          <cell r="R186">
            <v>9.5500000000000007</v>
          </cell>
          <cell r="S186">
            <v>25</v>
          </cell>
          <cell r="T186">
            <v>3.9</v>
          </cell>
          <cell r="U186">
            <v>6.3</v>
          </cell>
          <cell r="V186">
            <v>0</v>
          </cell>
          <cell r="W186">
            <v>10.199999999999999</v>
          </cell>
          <cell r="X186">
            <v>14</v>
          </cell>
          <cell r="Y186">
            <v>4.5999999999999996</v>
          </cell>
          <cell r="Z186">
            <v>8.1</v>
          </cell>
          <cell r="AA186">
            <v>0</v>
          </cell>
          <cell r="AB186">
            <v>12.7</v>
          </cell>
          <cell r="AC186">
            <v>5</v>
          </cell>
        </row>
        <row r="187">
          <cell r="A187">
            <v>547</v>
          </cell>
          <cell r="B187" t="str">
            <v>W6-B1</v>
          </cell>
          <cell r="C187" t="str">
            <v>Fenna Kwakman</v>
          </cell>
          <cell r="D187" t="str">
            <v>MB Pupil 2 niveau 6</v>
          </cell>
          <cell r="E187">
            <v>0</v>
          </cell>
          <cell r="F187" t="str">
            <v>De Beukers</v>
          </cell>
          <cell r="G187">
            <v>46.875</v>
          </cell>
          <cell r="H187">
            <v>10</v>
          </cell>
          <cell r="I187">
            <v>4.25</v>
          </cell>
          <cell r="J187">
            <v>8.6750000000000007</v>
          </cell>
          <cell r="K187">
            <v>0</v>
          </cell>
          <cell r="L187">
            <v>0.5</v>
          </cell>
          <cell r="M187">
            <v>13.425000000000001</v>
          </cell>
          <cell r="N187">
            <v>19</v>
          </cell>
          <cell r="O187">
            <v>3.2</v>
          </cell>
          <cell r="P187">
            <v>6.65</v>
          </cell>
          <cell r="Q187">
            <v>0</v>
          </cell>
          <cell r="R187">
            <v>9.85</v>
          </cell>
          <cell r="S187">
            <v>22</v>
          </cell>
          <cell r="T187">
            <v>4.2</v>
          </cell>
          <cell r="U187">
            <v>6.7</v>
          </cell>
          <cell r="V187">
            <v>0</v>
          </cell>
          <cell r="W187">
            <v>10.9</v>
          </cell>
          <cell r="X187">
            <v>10</v>
          </cell>
          <cell r="Y187">
            <v>4.5999999999999996</v>
          </cell>
          <cell r="Z187">
            <v>8.1</v>
          </cell>
          <cell r="AA187">
            <v>0</v>
          </cell>
          <cell r="AB187">
            <v>12.7</v>
          </cell>
          <cell r="AC187">
            <v>5</v>
          </cell>
        </row>
        <row r="188">
          <cell r="A188">
            <v>630</v>
          </cell>
          <cell r="B188" t="str">
            <v>W6-B1</v>
          </cell>
          <cell r="C188" t="str">
            <v>Nora Langhorst</v>
          </cell>
          <cell r="D188" t="str">
            <v>MB Pupil 1 niveau 6</v>
          </cell>
          <cell r="E188">
            <v>0</v>
          </cell>
          <cell r="F188" t="str">
            <v>Gymnet</v>
          </cell>
          <cell r="G188">
            <v>45.575000000000003</v>
          </cell>
          <cell r="H188">
            <v>19</v>
          </cell>
          <cell r="I188">
            <v>4</v>
          </cell>
          <cell r="J188">
            <v>8.875</v>
          </cell>
          <cell r="K188">
            <v>0</v>
          </cell>
          <cell r="L188">
            <v>0</v>
          </cell>
          <cell r="M188">
            <v>12.875</v>
          </cell>
          <cell r="N188">
            <v>24</v>
          </cell>
          <cell r="O188">
            <v>2.8</v>
          </cell>
          <cell r="P188">
            <v>8</v>
          </cell>
          <cell r="Q188">
            <v>0</v>
          </cell>
          <cell r="R188">
            <v>10.8</v>
          </cell>
          <cell r="S188">
            <v>16</v>
          </cell>
          <cell r="T188">
            <v>4</v>
          </cell>
          <cell r="U188">
            <v>6.8</v>
          </cell>
          <cell r="V188">
            <v>1</v>
          </cell>
          <cell r="W188">
            <v>9.8000000000000007</v>
          </cell>
          <cell r="X188">
            <v>17</v>
          </cell>
          <cell r="Y188">
            <v>3.7</v>
          </cell>
          <cell r="Z188">
            <v>8.4</v>
          </cell>
          <cell r="AA188">
            <v>0</v>
          </cell>
          <cell r="AB188">
            <v>12.1</v>
          </cell>
          <cell r="AC188">
            <v>11</v>
          </cell>
        </row>
        <row r="189">
          <cell r="A189">
            <v>631</v>
          </cell>
          <cell r="B189" t="str">
            <v>W6-B1</v>
          </cell>
          <cell r="C189" t="str">
            <v>Juna Dekker</v>
          </cell>
          <cell r="D189" t="str">
            <v>MB Pupil 1 niveau 6</v>
          </cell>
          <cell r="E189">
            <v>0</v>
          </cell>
          <cell r="F189" t="str">
            <v>Gymnet</v>
          </cell>
          <cell r="G189">
            <v>45.6</v>
          </cell>
          <cell r="H189">
            <v>18</v>
          </cell>
          <cell r="I189">
            <v>4.25</v>
          </cell>
          <cell r="J189">
            <v>8.8999999999999986</v>
          </cell>
          <cell r="K189">
            <v>0</v>
          </cell>
          <cell r="L189">
            <v>0.5</v>
          </cell>
          <cell r="M189">
            <v>13.65</v>
          </cell>
          <cell r="N189">
            <v>16</v>
          </cell>
          <cell r="O189">
            <v>2.9</v>
          </cell>
          <cell r="P189">
            <v>7.95</v>
          </cell>
          <cell r="Q189">
            <v>0</v>
          </cell>
          <cell r="R189">
            <v>10.85</v>
          </cell>
          <cell r="S189">
            <v>15</v>
          </cell>
          <cell r="T189">
            <v>4.2</v>
          </cell>
          <cell r="U189">
            <v>5.0999999999999996</v>
          </cell>
          <cell r="V189">
            <v>0</v>
          </cell>
          <cell r="W189">
            <v>9.3000000000000007</v>
          </cell>
          <cell r="X189">
            <v>18</v>
          </cell>
          <cell r="Y189">
            <v>4.3</v>
          </cell>
          <cell r="Z189">
            <v>7.5</v>
          </cell>
          <cell r="AA189">
            <v>0</v>
          </cell>
          <cell r="AB189">
            <v>11.8</v>
          </cell>
          <cell r="AC189">
            <v>14</v>
          </cell>
        </row>
        <row r="190">
          <cell r="A190">
            <v>636</v>
          </cell>
          <cell r="B190" t="str">
            <v>W6-B1</v>
          </cell>
          <cell r="C190" t="str">
            <v>Nova Franke</v>
          </cell>
          <cell r="D190" t="str">
            <v>MB Pupil 1 niveau 6</v>
          </cell>
          <cell r="E190">
            <v>0</v>
          </cell>
          <cell r="F190" t="str">
            <v>De Beukers</v>
          </cell>
          <cell r="G190">
            <v>44.825000000000003</v>
          </cell>
          <cell r="H190">
            <v>21</v>
          </cell>
          <cell r="I190">
            <v>4.25</v>
          </cell>
          <cell r="J190">
            <v>8.8249999999999993</v>
          </cell>
          <cell r="K190">
            <v>0</v>
          </cell>
          <cell r="L190">
            <v>0.5</v>
          </cell>
          <cell r="M190">
            <v>13.574999999999999</v>
          </cell>
          <cell r="N190">
            <v>17</v>
          </cell>
          <cell r="O190">
            <v>3.7</v>
          </cell>
          <cell r="P190">
            <v>8.25</v>
          </cell>
          <cell r="Q190">
            <v>0</v>
          </cell>
          <cell r="R190">
            <v>11.95</v>
          </cell>
          <cell r="S190">
            <v>2</v>
          </cell>
          <cell r="T190">
            <v>2.7</v>
          </cell>
          <cell r="U190">
            <v>5.7</v>
          </cell>
          <cell r="V190">
            <v>0</v>
          </cell>
          <cell r="W190">
            <v>8.4</v>
          </cell>
          <cell r="X190">
            <v>22</v>
          </cell>
          <cell r="Y190">
            <v>4.3</v>
          </cell>
          <cell r="Z190">
            <v>6.6</v>
          </cell>
          <cell r="AA190">
            <v>0</v>
          </cell>
          <cell r="AB190">
            <v>10.9</v>
          </cell>
          <cell r="AC190">
            <v>21</v>
          </cell>
        </row>
        <row r="191">
          <cell r="A191">
            <v>635</v>
          </cell>
          <cell r="B191" t="str">
            <v>W6-B1</v>
          </cell>
          <cell r="C191" t="str">
            <v>Puck Oosting</v>
          </cell>
          <cell r="D191" t="str">
            <v>MB Pupil 1 niveau 6</v>
          </cell>
          <cell r="E191">
            <v>0</v>
          </cell>
          <cell r="F191" t="str">
            <v>Wilskracht</v>
          </cell>
          <cell r="G191">
            <v>42.85</v>
          </cell>
          <cell r="H191">
            <v>23</v>
          </cell>
          <cell r="I191">
            <v>4</v>
          </cell>
          <cell r="J191">
            <v>8.6999999999999993</v>
          </cell>
          <cell r="K191">
            <v>0</v>
          </cell>
          <cell r="L191">
            <v>0</v>
          </cell>
          <cell r="M191">
            <v>12.7</v>
          </cell>
          <cell r="N191">
            <v>25</v>
          </cell>
          <cell r="O191">
            <v>4</v>
          </cell>
          <cell r="P191">
            <v>7.35</v>
          </cell>
          <cell r="Q191">
            <v>0</v>
          </cell>
          <cell r="R191">
            <v>11.35</v>
          </cell>
          <cell r="S191">
            <v>7</v>
          </cell>
          <cell r="T191">
            <v>2.6</v>
          </cell>
          <cell r="U191">
            <v>6.1</v>
          </cell>
          <cell r="V191">
            <v>1.1000000000000001</v>
          </cell>
          <cell r="W191">
            <v>7.6</v>
          </cell>
          <cell r="X191">
            <v>26</v>
          </cell>
          <cell r="Y191">
            <v>3.5</v>
          </cell>
          <cell r="Z191">
            <v>7.7</v>
          </cell>
          <cell r="AA191">
            <v>0</v>
          </cell>
          <cell r="AB191">
            <v>11.2</v>
          </cell>
          <cell r="AC191">
            <v>19</v>
          </cell>
        </row>
        <row r="192">
          <cell r="A192">
            <v>632</v>
          </cell>
          <cell r="B192" t="str">
            <v>W6-B1</v>
          </cell>
          <cell r="C192" t="str">
            <v>Britt van Kuik</v>
          </cell>
          <cell r="D192" t="str">
            <v>MB Pupil 1 niveau 6</v>
          </cell>
          <cell r="E192">
            <v>0</v>
          </cell>
          <cell r="F192" t="str">
            <v>Swift</v>
          </cell>
          <cell r="G192">
            <v>51</v>
          </cell>
          <cell r="H192">
            <v>3</v>
          </cell>
          <cell r="I192">
            <v>4.75</v>
          </cell>
          <cell r="J192">
            <v>9.1499999999999986</v>
          </cell>
          <cell r="K192">
            <v>0</v>
          </cell>
          <cell r="L192">
            <v>0.5</v>
          </cell>
          <cell r="M192">
            <v>14.4</v>
          </cell>
          <cell r="N192">
            <v>3</v>
          </cell>
          <cell r="O192">
            <v>3.4</v>
          </cell>
          <cell r="P192">
            <v>8.5</v>
          </cell>
          <cell r="Q192">
            <v>0</v>
          </cell>
          <cell r="R192">
            <v>11.9</v>
          </cell>
          <cell r="S192">
            <v>3</v>
          </cell>
          <cell r="T192">
            <v>4.2</v>
          </cell>
          <cell r="U192">
            <v>8.3000000000000007</v>
          </cell>
          <cell r="V192">
            <v>0</v>
          </cell>
          <cell r="W192">
            <v>12.5</v>
          </cell>
          <cell r="X192">
            <v>4</v>
          </cell>
          <cell r="Y192">
            <v>3.2</v>
          </cell>
          <cell r="Z192">
            <v>9</v>
          </cell>
          <cell r="AA192">
            <v>0</v>
          </cell>
          <cell r="AB192">
            <v>12.2</v>
          </cell>
          <cell r="AC192">
            <v>10</v>
          </cell>
        </row>
        <row r="193">
          <cell r="A193">
            <v>440</v>
          </cell>
          <cell r="B193" t="str">
            <v>W6-B1</v>
          </cell>
          <cell r="C193" t="str">
            <v>Roxani Pardali</v>
          </cell>
          <cell r="D193" t="str">
            <v>MB Pupil 3 niveau 6</v>
          </cell>
          <cell r="E193">
            <v>0</v>
          </cell>
          <cell r="F193" t="str">
            <v>DEV</v>
          </cell>
          <cell r="G193">
            <v>0</v>
          </cell>
          <cell r="H193">
            <v>99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28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28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28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28</v>
          </cell>
        </row>
        <row r="194">
          <cell r="A194">
            <v>540</v>
          </cell>
          <cell r="B194" t="str">
            <v>W6-B1</v>
          </cell>
          <cell r="C194" t="str">
            <v>Juul de Groot</v>
          </cell>
          <cell r="D194" t="str">
            <v>MB Pupil 2 niveau 6</v>
          </cell>
          <cell r="E194">
            <v>0</v>
          </cell>
          <cell r="F194" t="str">
            <v>Wilskracht</v>
          </cell>
          <cell r="G194">
            <v>40.825000000000003</v>
          </cell>
          <cell r="H194">
            <v>25</v>
          </cell>
          <cell r="I194">
            <v>3.5</v>
          </cell>
          <cell r="J194">
            <v>8.8249999999999993</v>
          </cell>
          <cell r="K194">
            <v>0</v>
          </cell>
          <cell r="L194">
            <v>0</v>
          </cell>
          <cell r="M194">
            <v>12.324999999999999</v>
          </cell>
          <cell r="N194">
            <v>26</v>
          </cell>
          <cell r="O194">
            <v>2.5</v>
          </cell>
          <cell r="P194">
            <v>7.2</v>
          </cell>
          <cell r="Q194">
            <v>0</v>
          </cell>
          <cell r="R194">
            <v>9.6999999999999993</v>
          </cell>
          <cell r="S194">
            <v>24</v>
          </cell>
          <cell r="T194">
            <v>3.4</v>
          </cell>
          <cell r="U194">
            <v>5.7</v>
          </cell>
          <cell r="V194">
            <v>1.1000000000000001</v>
          </cell>
          <cell r="W194">
            <v>8</v>
          </cell>
          <cell r="X194">
            <v>23</v>
          </cell>
          <cell r="Y194">
            <v>3.5</v>
          </cell>
          <cell r="Z194">
            <v>7.3</v>
          </cell>
          <cell r="AA194">
            <v>0</v>
          </cell>
          <cell r="AB194">
            <v>10.8</v>
          </cell>
          <cell r="AC194">
            <v>22</v>
          </cell>
        </row>
        <row r="195">
          <cell r="A195">
            <v>442</v>
          </cell>
          <cell r="B195" t="str">
            <v>W6-B1</v>
          </cell>
          <cell r="C195" t="str">
            <v>Ize Nijman</v>
          </cell>
          <cell r="D195" t="str">
            <v>MB Pupil 3 niveau 6</v>
          </cell>
          <cell r="E195">
            <v>0</v>
          </cell>
          <cell r="F195" t="str">
            <v>Swift</v>
          </cell>
          <cell r="G195">
            <v>51.975000000000001</v>
          </cell>
          <cell r="H195">
            <v>1</v>
          </cell>
          <cell r="I195">
            <v>4.75</v>
          </cell>
          <cell r="J195">
            <v>9.4250000000000007</v>
          </cell>
          <cell r="K195">
            <v>0</v>
          </cell>
          <cell r="L195">
            <v>0.5</v>
          </cell>
          <cell r="M195">
            <v>14.675000000000001</v>
          </cell>
          <cell r="N195">
            <v>1</v>
          </cell>
          <cell r="O195">
            <v>3.2</v>
          </cell>
          <cell r="P195">
            <v>8.5</v>
          </cell>
          <cell r="Q195">
            <v>0</v>
          </cell>
          <cell r="R195">
            <v>11.7</v>
          </cell>
          <cell r="S195">
            <v>4</v>
          </cell>
          <cell r="T195">
            <v>4.5</v>
          </cell>
          <cell r="U195">
            <v>8.4</v>
          </cell>
          <cell r="V195">
            <v>0</v>
          </cell>
          <cell r="W195">
            <v>12.9</v>
          </cell>
          <cell r="X195">
            <v>1</v>
          </cell>
          <cell r="Y195">
            <v>4.3</v>
          </cell>
          <cell r="Z195">
            <v>8.4</v>
          </cell>
          <cell r="AA195">
            <v>0</v>
          </cell>
          <cell r="AB195">
            <v>12.7</v>
          </cell>
          <cell r="AC195">
            <v>5</v>
          </cell>
        </row>
        <row r="196">
          <cell r="A196">
            <v>542</v>
          </cell>
          <cell r="B196" t="str">
            <v>W6-B1</v>
          </cell>
          <cell r="C196" t="str">
            <v>Tessa De Boer</v>
          </cell>
          <cell r="D196" t="str">
            <v>MB Pupil 2 niveau 6</v>
          </cell>
          <cell r="E196">
            <v>0</v>
          </cell>
          <cell r="F196" t="str">
            <v>Swift</v>
          </cell>
          <cell r="G196">
            <v>49.774999999999999</v>
          </cell>
          <cell r="H196">
            <v>5</v>
          </cell>
          <cell r="I196">
            <v>4.75</v>
          </cell>
          <cell r="J196">
            <v>9.0749999999999993</v>
          </cell>
          <cell r="K196">
            <v>0</v>
          </cell>
          <cell r="L196">
            <v>0.5</v>
          </cell>
          <cell r="M196">
            <v>14.324999999999999</v>
          </cell>
          <cell r="N196">
            <v>4</v>
          </cell>
          <cell r="O196">
            <v>3.5</v>
          </cell>
          <cell r="P196">
            <v>7.25</v>
          </cell>
          <cell r="Q196">
            <v>0</v>
          </cell>
          <cell r="R196">
            <v>10.75</v>
          </cell>
          <cell r="S196">
            <v>18</v>
          </cell>
          <cell r="T196">
            <v>5.0999999999999996</v>
          </cell>
          <cell r="U196">
            <v>7.8</v>
          </cell>
          <cell r="V196">
            <v>0</v>
          </cell>
          <cell r="W196">
            <v>12.9</v>
          </cell>
          <cell r="X196">
            <v>1</v>
          </cell>
          <cell r="Y196">
            <v>4</v>
          </cell>
          <cell r="Z196">
            <v>7.8</v>
          </cell>
          <cell r="AA196">
            <v>0</v>
          </cell>
          <cell r="AB196">
            <v>11.8</v>
          </cell>
          <cell r="AC196">
            <v>14</v>
          </cell>
        </row>
        <row r="197">
          <cell r="A197">
            <v>543</v>
          </cell>
          <cell r="B197" t="str">
            <v>W6-B1</v>
          </cell>
          <cell r="C197" t="str">
            <v>Tara Van Dinteren</v>
          </cell>
          <cell r="D197" t="str">
            <v>MB Pupil 2 niveau 6</v>
          </cell>
          <cell r="E197">
            <v>0</v>
          </cell>
          <cell r="F197" t="str">
            <v>Wilskracht</v>
          </cell>
          <cell r="G197">
            <v>46.375</v>
          </cell>
          <cell r="H197">
            <v>14</v>
          </cell>
          <cell r="I197">
            <v>4.25</v>
          </cell>
          <cell r="J197">
            <v>9.2249999999999996</v>
          </cell>
          <cell r="K197">
            <v>0</v>
          </cell>
          <cell r="L197">
            <v>0.5</v>
          </cell>
          <cell r="M197">
            <v>13.975</v>
          </cell>
          <cell r="N197">
            <v>9</v>
          </cell>
          <cell r="O197">
            <v>3.2</v>
          </cell>
          <cell r="P197">
            <v>8</v>
          </cell>
          <cell r="Q197">
            <v>0</v>
          </cell>
          <cell r="R197">
            <v>11.2</v>
          </cell>
          <cell r="S197">
            <v>9</v>
          </cell>
          <cell r="T197">
            <v>2.9</v>
          </cell>
          <cell r="U197">
            <v>7.7</v>
          </cell>
          <cell r="V197">
            <v>0</v>
          </cell>
          <cell r="W197">
            <v>10.6</v>
          </cell>
          <cell r="X197">
            <v>12</v>
          </cell>
          <cell r="Y197">
            <v>3</v>
          </cell>
          <cell r="Z197">
            <v>7.6</v>
          </cell>
          <cell r="AA197">
            <v>0</v>
          </cell>
          <cell r="AB197">
            <v>10.6</v>
          </cell>
          <cell r="AC197">
            <v>24</v>
          </cell>
        </row>
        <row r="198">
          <cell r="A198">
            <v>544</v>
          </cell>
          <cell r="B198" t="str">
            <v>W6-B1</v>
          </cell>
          <cell r="C198" t="str">
            <v>Mia Slutter</v>
          </cell>
          <cell r="D198" t="str">
            <v>MB Pupil 2 niveau 6</v>
          </cell>
          <cell r="E198">
            <v>0</v>
          </cell>
          <cell r="F198" t="str">
            <v>Wilskracht</v>
          </cell>
          <cell r="G198">
            <v>46.225000000000001</v>
          </cell>
          <cell r="H198">
            <v>15</v>
          </cell>
          <cell r="I198">
            <v>4</v>
          </cell>
          <cell r="J198">
            <v>9.0250000000000004</v>
          </cell>
          <cell r="K198">
            <v>0</v>
          </cell>
          <cell r="L198">
            <v>0.5</v>
          </cell>
          <cell r="M198">
            <v>13.525</v>
          </cell>
          <cell r="N198">
            <v>18</v>
          </cell>
          <cell r="O198">
            <v>3.5</v>
          </cell>
          <cell r="P198">
            <v>7</v>
          </cell>
          <cell r="Q198">
            <v>0</v>
          </cell>
          <cell r="R198">
            <v>10.5</v>
          </cell>
          <cell r="S198">
            <v>19</v>
          </cell>
          <cell r="T198">
            <v>3.4</v>
          </cell>
          <cell r="U198">
            <v>7.4</v>
          </cell>
          <cell r="V198">
            <v>0</v>
          </cell>
          <cell r="W198">
            <v>10.8</v>
          </cell>
          <cell r="X198">
            <v>11</v>
          </cell>
          <cell r="Y198">
            <v>3.7</v>
          </cell>
          <cell r="Z198">
            <v>7.7</v>
          </cell>
          <cell r="AA198">
            <v>0</v>
          </cell>
          <cell r="AB198">
            <v>11.4</v>
          </cell>
          <cell r="AC198">
            <v>18</v>
          </cell>
        </row>
        <row r="199">
          <cell r="A199">
            <v>545</v>
          </cell>
          <cell r="B199" t="str">
            <v>W6-B1</v>
          </cell>
          <cell r="C199" t="str">
            <v>Kim Eijk</v>
          </cell>
          <cell r="D199" t="str">
            <v>MB Pupil 2 niveau 6</v>
          </cell>
          <cell r="E199">
            <v>0</v>
          </cell>
          <cell r="F199" t="str">
            <v>De Beukers</v>
          </cell>
          <cell r="G199">
            <v>0</v>
          </cell>
          <cell r="H199">
            <v>99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28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28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28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28</v>
          </cell>
        </row>
        <row r="200">
          <cell r="A200">
            <v>548</v>
          </cell>
          <cell r="B200" t="str">
            <v>W6-B1</v>
          </cell>
          <cell r="C200" t="str">
            <v>Jula Wolthuis</v>
          </cell>
          <cell r="D200" t="str">
            <v>MB Pupil 2 niveau 6</v>
          </cell>
          <cell r="E200">
            <v>0</v>
          </cell>
          <cell r="F200" t="str">
            <v>LH</v>
          </cell>
          <cell r="G200">
            <v>51.375</v>
          </cell>
          <cell r="H200">
            <v>2</v>
          </cell>
          <cell r="I200">
            <v>4.75</v>
          </cell>
          <cell r="J200">
            <v>9.2249999999999996</v>
          </cell>
          <cell r="K200">
            <v>0</v>
          </cell>
          <cell r="L200">
            <v>0.5</v>
          </cell>
          <cell r="M200">
            <v>14.475</v>
          </cell>
          <cell r="N200">
            <v>2</v>
          </cell>
          <cell r="O200">
            <v>3.2</v>
          </cell>
          <cell r="P200">
            <v>7.8</v>
          </cell>
          <cell r="Q200">
            <v>0</v>
          </cell>
          <cell r="R200">
            <v>11</v>
          </cell>
          <cell r="S200">
            <v>11</v>
          </cell>
          <cell r="T200">
            <v>4.5</v>
          </cell>
          <cell r="U200">
            <v>8.1999999999999993</v>
          </cell>
          <cell r="V200">
            <v>0</v>
          </cell>
          <cell r="W200">
            <v>12.7</v>
          </cell>
          <cell r="X200">
            <v>3</v>
          </cell>
          <cell r="Y200">
            <v>4.3</v>
          </cell>
          <cell r="Z200">
            <v>8.9</v>
          </cell>
          <cell r="AA200">
            <v>0</v>
          </cell>
          <cell r="AB200">
            <v>13.2</v>
          </cell>
          <cell r="AC200">
            <v>1</v>
          </cell>
        </row>
        <row r="201">
          <cell r="A201">
            <v>633</v>
          </cell>
          <cell r="B201" t="str">
            <v>W6-B1</v>
          </cell>
          <cell r="C201" t="str">
            <v>Merel Honingh</v>
          </cell>
          <cell r="D201" t="str">
            <v>MB Pupil 1 niveau 6</v>
          </cell>
          <cell r="E201">
            <v>0</v>
          </cell>
          <cell r="F201" t="str">
            <v>Wilskracht</v>
          </cell>
          <cell r="G201">
            <v>41.7</v>
          </cell>
          <cell r="H201">
            <v>24</v>
          </cell>
          <cell r="I201">
            <v>4.25</v>
          </cell>
          <cell r="J201">
            <v>8.4499999999999993</v>
          </cell>
          <cell r="K201">
            <v>0</v>
          </cell>
          <cell r="L201">
            <v>0.5</v>
          </cell>
          <cell r="M201">
            <v>13.2</v>
          </cell>
          <cell r="N201">
            <v>20</v>
          </cell>
          <cell r="O201">
            <v>2.6</v>
          </cell>
          <cell r="P201">
            <v>5.8</v>
          </cell>
          <cell r="Q201">
            <v>0</v>
          </cell>
          <cell r="R201">
            <v>8.4</v>
          </cell>
          <cell r="S201">
            <v>27</v>
          </cell>
          <cell r="T201">
            <v>4.2</v>
          </cell>
          <cell r="U201">
            <v>6.9</v>
          </cell>
          <cell r="V201">
            <v>1.1000000000000001</v>
          </cell>
          <cell r="W201">
            <v>10</v>
          </cell>
          <cell r="X201">
            <v>15</v>
          </cell>
          <cell r="Y201">
            <v>3.5</v>
          </cell>
          <cell r="Z201">
            <v>6.6</v>
          </cell>
          <cell r="AA201">
            <v>0</v>
          </cell>
          <cell r="AB201">
            <v>10.1</v>
          </cell>
          <cell r="AC201">
            <v>25</v>
          </cell>
        </row>
        <row r="202">
          <cell r="A202">
            <v>634</v>
          </cell>
          <cell r="B202" t="str">
            <v>W6-B1</v>
          </cell>
          <cell r="C202" t="str">
            <v>Louisa de Werd</v>
          </cell>
          <cell r="D202" t="str">
            <v>MB Pupil 1 niveau 6</v>
          </cell>
          <cell r="E202">
            <v>0</v>
          </cell>
          <cell r="F202" t="str">
            <v>Wilskracht</v>
          </cell>
          <cell r="G202">
            <v>39.200000000000003</v>
          </cell>
          <cell r="H202">
            <v>27</v>
          </cell>
          <cell r="I202">
            <v>4</v>
          </cell>
          <cell r="J202">
            <v>8.4499999999999993</v>
          </cell>
          <cell r="K202">
            <v>0</v>
          </cell>
          <cell r="L202">
            <v>0.5</v>
          </cell>
          <cell r="M202">
            <v>12.95</v>
          </cell>
          <cell r="N202">
            <v>23</v>
          </cell>
          <cell r="O202">
            <v>3.7</v>
          </cell>
          <cell r="P202">
            <v>7.25</v>
          </cell>
          <cell r="Q202">
            <v>0</v>
          </cell>
          <cell r="R202">
            <v>10.95</v>
          </cell>
          <cell r="S202">
            <v>13</v>
          </cell>
          <cell r="T202">
            <v>2.9</v>
          </cell>
          <cell r="U202">
            <v>4</v>
          </cell>
          <cell r="V202">
            <v>1.1000000000000001</v>
          </cell>
          <cell r="W202">
            <v>5.8</v>
          </cell>
          <cell r="X202">
            <v>27</v>
          </cell>
          <cell r="Y202">
            <v>3</v>
          </cell>
          <cell r="Z202">
            <v>6.5</v>
          </cell>
          <cell r="AA202">
            <v>0</v>
          </cell>
          <cell r="AB202">
            <v>9.5</v>
          </cell>
          <cell r="AC202">
            <v>27</v>
          </cell>
        </row>
        <row r="203">
          <cell r="A203">
            <v>628</v>
          </cell>
          <cell r="B203" t="str">
            <v>W6-B1</v>
          </cell>
          <cell r="C203" t="str">
            <v>Fayenne Beekman</v>
          </cell>
          <cell r="D203" t="str">
            <v>MB Pupil 1 niveau 6</v>
          </cell>
          <cell r="E203">
            <v>0</v>
          </cell>
          <cell r="F203" t="str">
            <v>K&amp;V</v>
          </cell>
          <cell r="G203">
            <v>0</v>
          </cell>
          <cell r="H203">
            <v>99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28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28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28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28</v>
          </cell>
        </row>
        <row r="204">
          <cell r="A204">
            <v>637</v>
          </cell>
          <cell r="B204" t="str">
            <v>W6-B1</v>
          </cell>
          <cell r="C204" t="str">
            <v>Hafsa Rezzak</v>
          </cell>
          <cell r="D204" t="str">
            <v>MB Pupil 1 niveau 6</v>
          </cell>
          <cell r="E204">
            <v>0</v>
          </cell>
          <cell r="F204" t="str">
            <v>De Beukers</v>
          </cell>
          <cell r="G204">
            <v>45.475000000000001</v>
          </cell>
          <cell r="H204">
            <v>20</v>
          </cell>
          <cell r="I204">
            <v>4.25</v>
          </cell>
          <cell r="J204">
            <v>8.9250000000000007</v>
          </cell>
          <cell r="K204">
            <v>0</v>
          </cell>
          <cell r="L204">
            <v>0.5</v>
          </cell>
          <cell r="M204">
            <v>13.675000000000001</v>
          </cell>
          <cell r="N204">
            <v>15</v>
          </cell>
          <cell r="O204">
            <v>3.1</v>
          </cell>
          <cell r="P204">
            <v>7.8</v>
          </cell>
          <cell r="Q204">
            <v>0</v>
          </cell>
          <cell r="R204">
            <v>10.9</v>
          </cell>
          <cell r="S204">
            <v>14</v>
          </cell>
          <cell r="T204">
            <v>3.7</v>
          </cell>
          <cell r="U204">
            <v>5.4</v>
          </cell>
          <cell r="V204">
            <v>0</v>
          </cell>
          <cell r="W204">
            <v>9.1</v>
          </cell>
          <cell r="X204">
            <v>19</v>
          </cell>
          <cell r="Y204">
            <v>4</v>
          </cell>
          <cell r="Z204">
            <v>7.8</v>
          </cell>
          <cell r="AA204">
            <v>0</v>
          </cell>
          <cell r="AB204">
            <v>11.8</v>
          </cell>
          <cell r="AC204">
            <v>14</v>
          </cell>
        </row>
        <row r="205">
          <cell r="A205">
            <v>441</v>
          </cell>
          <cell r="B205" t="str">
            <v>W6-B1</v>
          </cell>
          <cell r="C205" t="str">
            <v>Lina Touali</v>
          </cell>
          <cell r="D205" t="str">
            <v>MB Pupil 3 niveau 6</v>
          </cell>
          <cell r="E205">
            <v>0</v>
          </cell>
          <cell r="F205" t="str">
            <v>DEV</v>
          </cell>
          <cell r="G205">
            <v>46.4</v>
          </cell>
          <cell r="H205">
            <v>13</v>
          </cell>
          <cell r="I205">
            <v>4.25</v>
          </cell>
          <cell r="J205">
            <v>9.3000000000000007</v>
          </cell>
          <cell r="K205">
            <v>0</v>
          </cell>
          <cell r="L205">
            <v>0.5</v>
          </cell>
          <cell r="M205">
            <v>14.05</v>
          </cell>
          <cell r="N205">
            <v>7</v>
          </cell>
          <cell r="O205">
            <v>1.4</v>
          </cell>
          <cell r="P205">
            <v>8.4499999999999993</v>
          </cell>
          <cell r="Q205">
            <v>0</v>
          </cell>
          <cell r="R205">
            <v>9.85</v>
          </cell>
          <cell r="S205">
            <v>22</v>
          </cell>
          <cell r="T205">
            <v>2.9</v>
          </cell>
          <cell r="U205">
            <v>8.4</v>
          </cell>
          <cell r="V205">
            <v>0</v>
          </cell>
          <cell r="W205">
            <v>11.3</v>
          </cell>
          <cell r="X205">
            <v>8</v>
          </cell>
          <cell r="Y205">
            <v>3.7</v>
          </cell>
          <cell r="Z205">
            <v>7.5</v>
          </cell>
          <cell r="AA205">
            <v>0</v>
          </cell>
          <cell r="AB205">
            <v>11.2</v>
          </cell>
          <cell r="AC205">
            <v>19</v>
          </cell>
        </row>
        <row r="206">
          <cell r="A206">
            <v>639</v>
          </cell>
          <cell r="B206" t="str">
            <v>W6-B1</v>
          </cell>
          <cell r="C206" t="str">
            <v>Jayanti Ypenburg</v>
          </cell>
          <cell r="D206" t="str">
            <v>MB Pupil 1 niveau 6</v>
          </cell>
          <cell r="E206">
            <v>0</v>
          </cell>
          <cell r="F206" t="str">
            <v>LH</v>
          </cell>
          <cell r="G206">
            <v>44.674999999999997</v>
          </cell>
          <cell r="H206">
            <v>22</v>
          </cell>
          <cell r="I206">
            <v>4.25</v>
          </cell>
          <cell r="J206">
            <v>9.2250000000000014</v>
          </cell>
          <cell r="K206">
            <v>0</v>
          </cell>
          <cell r="L206">
            <v>0.5</v>
          </cell>
          <cell r="M206">
            <v>13.975</v>
          </cell>
          <cell r="N206">
            <v>9</v>
          </cell>
          <cell r="O206">
            <v>2.9</v>
          </cell>
          <cell r="P206">
            <v>7</v>
          </cell>
          <cell r="Q206">
            <v>0</v>
          </cell>
          <cell r="R206">
            <v>9.9</v>
          </cell>
          <cell r="S206">
            <v>21</v>
          </cell>
          <cell r="T206">
            <v>2.2999999999999998</v>
          </cell>
          <cell r="U206">
            <v>6.6</v>
          </cell>
          <cell r="V206">
            <v>1</v>
          </cell>
          <cell r="W206">
            <v>7.9</v>
          </cell>
          <cell r="X206">
            <v>24</v>
          </cell>
          <cell r="Y206">
            <v>4.3</v>
          </cell>
          <cell r="Z206">
            <v>8.6</v>
          </cell>
          <cell r="AA206">
            <v>0</v>
          </cell>
          <cell r="AB206">
            <v>12.9</v>
          </cell>
          <cell r="AC206">
            <v>4</v>
          </cell>
        </row>
        <row r="207">
          <cell r="A207">
            <v>640</v>
          </cell>
          <cell r="B207" t="str">
            <v>W6-B1</v>
          </cell>
          <cell r="C207" t="str">
            <v>Yara Lastdrager</v>
          </cell>
          <cell r="D207" t="str">
            <v>MB Pupil 1 niveau 6</v>
          </cell>
          <cell r="E207">
            <v>0</v>
          </cell>
          <cell r="F207" t="str">
            <v>LH</v>
          </cell>
          <cell r="G207">
            <v>46.1</v>
          </cell>
          <cell r="H207">
            <v>16</v>
          </cell>
          <cell r="I207">
            <v>4.25</v>
          </cell>
          <cell r="J207">
            <v>9.15</v>
          </cell>
          <cell r="K207">
            <v>0</v>
          </cell>
          <cell r="L207">
            <v>0.5</v>
          </cell>
          <cell r="M207">
            <v>13.9</v>
          </cell>
          <cell r="N207">
            <v>11</v>
          </cell>
          <cell r="O207">
            <v>3.2</v>
          </cell>
          <cell r="P207">
            <v>7.8</v>
          </cell>
          <cell r="Q207">
            <v>0</v>
          </cell>
          <cell r="R207">
            <v>11</v>
          </cell>
          <cell r="S207">
            <v>11</v>
          </cell>
          <cell r="T207">
            <v>4.2</v>
          </cell>
          <cell r="U207">
            <v>4.4000000000000004</v>
          </cell>
          <cell r="V207">
            <v>0</v>
          </cell>
          <cell r="W207">
            <v>8.6</v>
          </cell>
          <cell r="X207">
            <v>21</v>
          </cell>
          <cell r="Y207">
            <v>4.3</v>
          </cell>
          <cell r="Z207">
            <v>8.3000000000000007</v>
          </cell>
          <cell r="AA207">
            <v>0</v>
          </cell>
          <cell r="AB207">
            <v>12.6</v>
          </cell>
          <cell r="AC207">
            <v>8</v>
          </cell>
        </row>
        <row r="208">
          <cell r="A208">
            <v>549</v>
          </cell>
          <cell r="B208" t="str">
            <v>W6-B1</v>
          </cell>
          <cell r="C208" t="str">
            <v>Lieze Vermeulen</v>
          </cell>
          <cell r="D208" t="str">
            <v>MB Pupil 2 niveau 6</v>
          </cell>
          <cell r="E208">
            <v>0</v>
          </cell>
          <cell r="F208" t="str">
            <v>LH</v>
          </cell>
          <cell r="G208">
            <v>50.024999999999999</v>
          </cell>
          <cell r="H208">
            <v>4</v>
          </cell>
          <cell r="I208">
            <v>4.25</v>
          </cell>
          <cell r="J208">
            <v>9.4250000000000007</v>
          </cell>
          <cell r="K208">
            <v>0</v>
          </cell>
          <cell r="L208">
            <v>0.5</v>
          </cell>
          <cell r="M208">
            <v>14.175000000000001</v>
          </cell>
          <cell r="N208">
            <v>5</v>
          </cell>
          <cell r="O208">
            <v>3.4</v>
          </cell>
          <cell r="P208">
            <v>8.15</v>
          </cell>
          <cell r="Q208">
            <v>0</v>
          </cell>
          <cell r="R208">
            <v>11.55</v>
          </cell>
          <cell r="S208">
            <v>5</v>
          </cell>
          <cell r="T208">
            <v>4.5</v>
          </cell>
          <cell r="U208">
            <v>7.8</v>
          </cell>
          <cell r="V208">
            <v>0</v>
          </cell>
          <cell r="W208">
            <v>12.3</v>
          </cell>
          <cell r="X208">
            <v>5</v>
          </cell>
          <cell r="Y208">
            <v>4.3</v>
          </cell>
          <cell r="Z208">
            <v>7.7</v>
          </cell>
          <cell r="AA208">
            <v>0</v>
          </cell>
          <cell r="AB208">
            <v>12</v>
          </cell>
          <cell r="AC208">
            <v>12</v>
          </cell>
        </row>
        <row r="209">
          <cell r="A209">
            <v>627</v>
          </cell>
          <cell r="B209" t="str">
            <v>W6-B1</v>
          </cell>
          <cell r="C209" t="str">
            <v>Selah Eisenach</v>
          </cell>
          <cell r="D209" t="str">
            <v>MB Pupil 1 niveau 6</v>
          </cell>
          <cell r="E209">
            <v>0</v>
          </cell>
          <cell r="F209" t="str">
            <v>Wilskracht</v>
          </cell>
          <cell r="G209">
            <v>40.65</v>
          </cell>
          <cell r="H209">
            <v>26</v>
          </cell>
          <cell r="I209">
            <v>3.5</v>
          </cell>
          <cell r="J209">
            <v>7.9</v>
          </cell>
          <cell r="K209">
            <v>0</v>
          </cell>
          <cell r="L209">
            <v>0</v>
          </cell>
          <cell r="M209">
            <v>11.4</v>
          </cell>
          <cell r="N209">
            <v>27</v>
          </cell>
          <cell r="O209">
            <v>2.1</v>
          </cell>
          <cell r="P209">
            <v>8.0500000000000007</v>
          </cell>
          <cell r="Q209">
            <v>0</v>
          </cell>
          <cell r="R209">
            <v>10.15</v>
          </cell>
          <cell r="S209">
            <v>20</v>
          </cell>
          <cell r="T209">
            <v>3.7</v>
          </cell>
          <cell r="U209">
            <v>5.3</v>
          </cell>
          <cell r="V209">
            <v>0</v>
          </cell>
          <cell r="W209">
            <v>9</v>
          </cell>
          <cell r="X209">
            <v>20</v>
          </cell>
          <cell r="Y209">
            <v>2.7</v>
          </cell>
          <cell r="Z209">
            <v>7.4</v>
          </cell>
          <cell r="AA209">
            <v>0</v>
          </cell>
          <cell r="AB209">
            <v>10.1</v>
          </cell>
          <cell r="AC209">
            <v>25</v>
          </cell>
        </row>
        <row r="210">
          <cell r="A210">
            <v>638</v>
          </cell>
          <cell r="B210" t="str">
            <v>W6-B1</v>
          </cell>
          <cell r="C210" t="str">
            <v>Lara Snoek</v>
          </cell>
          <cell r="D210" t="str">
            <v>MB Pupil 1 niveau 6</v>
          </cell>
          <cell r="E210">
            <v>0</v>
          </cell>
          <cell r="F210" t="str">
            <v>Mauritius</v>
          </cell>
          <cell r="G210">
            <v>48.924999999999997</v>
          </cell>
          <cell r="H210">
            <v>6</v>
          </cell>
          <cell r="I210">
            <v>4.25</v>
          </cell>
          <cell r="J210">
            <v>9.0250000000000004</v>
          </cell>
          <cell r="K210">
            <v>0</v>
          </cell>
          <cell r="L210">
            <v>0.5</v>
          </cell>
          <cell r="M210">
            <v>13.775</v>
          </cell>
          <cell r="N210">
            <v>14</v>
          </cell>
          <cell r="O210">
            <v>3.4</v>
          </cell>
          <cell r="P210">
            <v>7.75</v>
          </cell>
          <cell r="Q210">
            <v>0</v>
          </cell>
          <cell r="R210">
            <v>11.15</v>
          </cell>
          <cell r="S210">
            <v>10</v>
          </cell>
          <cell r="T210">
            <v>3.7</v>
          </cell>
          <cell r="U210">
            <v>7.9</v>
          </cell>
          <cell r="V210">
            <v>0</v>
          </cell>
          <cell r="W210">
            <v>11.6</v>
          </cell>
          <cell r="X210">
            <v>7</v>
          </cell>
          <cell r="Y210">
            <v>4</v>
          </cell>
          <cell r="Z210">
            <v>8.4</v>
          </cell>
          <cell r="AA210">
            <v>0</v>
          </cell>
          <cell r="AB210">
            <v>12.4</v>
          </cell>
          <cell r="AC210">
            <v>9</v>
          </cell>
        </row>
        <row r="211">
          <cell r="A211">
            <v>541</v>
          </cell>
          <cell r="B211" t="str">
            <v>W6-B1</v>
          </cell>
          <cell r="C211" t="str">
            <v>Linde Zitman</v>
          </cell>
          <cell r="D211" t="str">
            <v>MB Pupil 2 niveau 6</v>
          </cell>
          <cell r="E211">
            <v>0</v>
          </cell>
          <cell r="F211" t="str">
            <v>Gymnet</v>
          </cell>
          <cell r="G211">
            <v>46.575000000000003</v>
          </cell>
          <cell r="H211">
            <v>12</v>
          </cell>
          <cell r="I211">
            <v>4.25</v>
          </cell>
          <cell r="J211">
            <v>9.3249999999999993</v>
          </cell>
          <cell r="K211">
            <v>0</v>
          </cell>
          <cell r="L211">
            <v>0.5</v>
          </cell>
          <cell r="M211">
            <v>14.074999999999999</v>
          </cell>
          <cell r="N211">
            <v>6</v>
          </cell>
          <cell r="O211">
            <v>3.5</v>
          </cell>
          <cell r="P211">
            <v>8</v>
          </cell>
          <cell r="Q211">
            <v>0</v>
          </cell>
          <cell r="R211">
            <v>11.5</v>
          </cell>
          <cell r="S211">
            <v>6</v>
          </cell>
          <cell r="T211">
            <v>4.5</v>
          </cell>
          <cell r="U211">
            <v>3.4</v>
          </cell>
          <cell r="V211">
            <v>0</v>
          </cell>
          <cell r="W211">
            <v>7.9</v>
          </cell>
          <cell r="X211">
            <v>24</v>
          </cell>
          <cell r="Y211">
            <v>4.3</v>
          </cell>
          <cell r="Z211">
            <v>8.8000000000000007</v>
          </cell>
          <cell r="AA211">
            <v>0</v>
          </cell>
          <cell r="AB211">
            <v>13.1</v>
          </cell>
          <cell r="AC211">
            <v>3</v>
          </cell>
        </row>
        <row r="212">
          <cell r="A212">
            <v>629</v>
          </cell>
          <cell r="B212" t="str">
            <v>W6-B1</v>
          </cell>
          <cell r="C212" t="str">
            <v>Lisa Schoen</v>
          </cell>
          <cell r="D212" t="str">
            <v>MB Pupil 1 niveau 6</v>
          </cell>
          <cell r="E212">
            <v>0</v>
          </cell>
          <cell r="F212" t="str">
            <v>K&amp;V</v>
          </cell>
          <cell r="G212">
            <v>47.85</v>
          </cell>
          <cell r="H212">
            <v>7</v>
          </cell>
          <cell r="I212">
            <v>4</v>
          </cell>
          <cell r="J212">
            <v>9</v>
          </cell>
          <cell r="K212">
            <v>0</v>
          </cell>
          <cell r="L212">
            <v>0</v>
          </cell>
          <cell r="M212">
            <v>13</v>
          </cell>
          <cell r="N212">
            <v>22</v>
          </cell>
          <cell r="O212">
            <v>3.5</v>
          </cell>
          <cell r="P212">
            <v>8.65</v>
          </cell>
          <cell r="Q212">
            <v>0</v>
          </cell>
          <cell r="R212">
            <v>12.15</v>
          </cell>
          <cell r="S212">
            <v>1</v>
          </cell>
          <cell r="T212">
            <v>2.9</v>
          </cell>
          <cell r="U212">
            <v>9</v>
          </cell>
          <cell r="V212">
            <v>0</v>
          </cell>
          <cell r="W212">
            <v>11.9</v>
          </cell>
          <cell r="X212">
            <v>6</v>
          </cell>
          <cell r="Y212">
            <v>3.5</v>
          </cell>
          <cell r="Z212">
            <v>7.3</v>
          </cell>
          <cell r="AA212">
            <v>0</v>
          </cell>
          <cell r="AB212">
            <v>10.8</v>
          </cell>
          <cell r="AC212">
            <v>22</v>
          </cell>
        </row>
        <row r="213">
          <cell r="A213">
            <v>370</v>
          </cell>
          <cell r="B213" t="str">
            <v>W6-B2</v>
          </cell>
          <cell r="C213" t="str">
            <v>Valentina Smits</v>
          </cell>
          <cell r="D213" t="str">
            <v>BB Jeugd G niveau 5</v>
          </cell>
          <cell r="E213">
            <v>0</v>
          </cell>
          <cell r="F213" t="str">
            <v>Hercules Beemster</v>
          </cell>
          <cell r="G213">
            <v>41.05</v>
          </cell>
          <cell r="H213">
            <v>11</v>
          </cell>
          <cell r="I213">
            <v>1.6</v>
          </cell>
          <cell r="J213">
            <v>9.1999999999999993</v>
          </cell>
          <cell r="K213">
            <v>0</v>
          </cell>
          <cell r="L213">
            <v>0</v>
          </cell>
          <cell r="M213">
            <v>10.8</v>
          </cell>
          <cell r="N213">
            <v>26</v>
          </cell>
          <cell r="O213">
            <v>2.2000000000000002</v>
          </cell>
          <cell r="P213">
            <v>7.2</v>
          </cell>
          <cell r="Q213">
            <v>0</v>
          </cell>
          <cell r="R213">
            <v>9.4</v>
          </cell>
          <cell r="S213">
            <v>15</v>
          </cell>
          <cell r="T213">
            <v>2.2000000000000002</v>
          </cell>
          <cell r="U213">
            <v>7.35</v>
          </cell>
          <cell r="V213">
            <v>0</v>
          </cell>
          <cell r="W213">
            <v>9.5500000000000007</v>
          </cell>
          <cell r="X213">
            <v>22</v>
          </cell>
          <cell r="Y213">
            <v>2.8</v>
          </cell>
          <cell r="Z213">
            <v>8.5</v>
          </cell>
          <cell r="AA213">
            <v>0</v>
          </cell>
          <cell r="AB213">
            <v>11.3</v>
          </cell>
          <cell r="AC213">
            <v>3</v>
          </cell>
        </row>
        <row r="214">
          <cell r="A214">
            <v>360</v>
          </cell>
          <cell r="B214" t="str">
            <v>W6-B2</v>
          </cell>
          <cell r="C214" t="str">
            <v>Samara Sakoer</v>
          </cell>
          <cell r="D214" t="str">
            <v>BB Jeugd G niveau 5</v>
          </cell>
          <cell r="E214">
            <v>0</v>
          </cell>
          <cell r="F214" t="str">
            <v>Gymnet</v>
          </cell>
          <cell r="G214">
            <v>42</v>
          </cell>
          <cell r="H214">
            <v>5</v>
          </cell>
          <cell r="I214">
            <v>2.4</v>
          </cell>
          <cell r="J214">
            <v>9.0500000000000007</v>
          </cell>
          <cell r="K214">
            <v>0</v>
          </cell>
          <cell r="L214">
            <v>0</v>
          </cell>
          <cell r="M214">
            <v>11.45</v>
          </cell>
          <cell r="N214">
            <v>7</v>
          </cell>
          <cell r="O214">
            <v>2.2000000000000002</v>
          </cell>
          <cell r="P214">
            <v>6.7</v>
          </cell>
          <cell r="Q214">
            <v>0.5</v>
          </cell>
          <cell r="R214">
            <v>8.4</v>
          </cell>
          <cell r="S214">
            <v>25</v>
          </cell>
          <cell r="T214">
            <v>2.8</v>
          </cell>
          <cell r="U214">
            <v>8.5500000000000007</v>
          </cell>
          <cell r="V214">
            <v>0</v>
          </cell>
          <cell r="W214">
            <v>11.35</v>
          </cell>
          <cell r="X214">
            <v>1</v>
          </cell>
          <cell r="Y214">
            <v>2.9</v>
          </cell>
          <cell r="Z214">
            <v>7.9</v>
          </cell>
          <cell r="AA214">
            <v>0</v>
          </cell>
          <cell r="AB214">
            <v>10.8</v>
          </cell>
          <cell r="AC214">
            <v>13</v>
          </cell>
        </row>
        <row r="215">
          <cell r="A215">
            <v>361</v>
          </cell>
          <cell r="B215" t="str">
            <v>W6-B2</v>
          </cell>
          <cell r="C215" t="str">
            <v>Heldana Atakliti</v>
          </cell>
          <cell r="D215" t="str">
            <v>BB Jeugd G niveau 5</v>
          </cell>
          <cell r="E215">
            <v>0</v>
          </cell>
          <cell r="F215" t="str">
            <v>Gymnet</v>
          </cell>
          <cell r="G215">
            <v>41.6</v>
          </cell>
          <cell r="H215">
            <v>9</v>
          </cell>
          <cell r="I215">
            <v>2.4</v>
          </cell>
          <cell r="J215">
            <v>9.1</v>
          </cell>
          <cell r="K215">
            <v>0</v>
          </cell>
          <cell r="L215">
            <v>0</v>
          </cell>
          <cell r="M215">
            <v>11.5</v>
          </cell>
          <cell r="N215">
            <v>5</v>
          </cell>
          <cell r="O215">
            <v>2.2000000000000002</v>
          </cell>
          <cell r="P215">
            <v>7.95</v>
          </cell>
          <cell r="Q215">
            <v>0</v>
          </cell>
          <cell r="R215">
            <v>10.15</v>
          </cell>
          <cell r="S215">
            <v>8</v>
          </cell>
          <cell r="T215">
            <v>2.2000000000000002</v>
          </cell>
          <cell r="U215">
            <v>8.35</v>
          </cell>
          <cell r="V215">
            <v>0</v>
          </cell>
          <cell r="W215">
            <v>10.55</v>
          </cell>
          <cell r="X215">
            <v>6</v>
          </cell>
          <cell r="Y215">
            <v>2.4</v>
          </cell>
          <cell r="Z215">
            <v>7</v>
          </cell>
          <cell r="AA215">
            <v>0</v>
          </cell>
          <cell r="AB215">
            <v>9.4</v>
          </cell>
          <cell r="AC215">
            <v>38</v>
          </cell>
        </row>
        <row r="216">
          <cell r="A216">
            <v>362</v>
          </cell>
          <cell r="B216" t="str">
            <v>W6-B2</v>
          </cell>
          <cell r="C216" t="str">
            <v>Jenthe Balder</v>
          </cell>
          <cell r="D216" t="str">
            <v>BB Jeugd G niveau 5</v>
          </cell>
          <cell r="E216">
            <v>0</v>
          </cell>
          <cell r="F216" t="str">
            <v>Gymnet</v>
          </cell>
          <cell r="G216">
            <v>21.75</v>
          </cell>
          <cell r="H216">
            <v>23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40</v>
          </cell>
          <cell r="O216">
            <v>1.5</v>
          </cell>
          <cell r="P216">
            <v>8.0500000000000007</v>
          </cell>
          <cell r="Q216">
            <v>5.5</v>
          </cell>
          <cell r="R216">
            <v>4.05</v>
          </cell>
          <cell r="S216">
            <v>39</v>
          </cell>
          <cell r="T216">
            <v>1.7</v>
          </cell>
          <cell r="U216">
            <v>6</v>
          </cell>
          <cell r="V216">
            <v>0</v>
          </cell>
          <cell r="W216">
            <v>7.7</v>
          </cell>
          <cell r="X216">
            <v>36</v>
          </cell>
          <cell r="Y216">
            <v>2.7</v>
          </cell>
          <cell r="Z216">
            <v>7.3</v>
          </cell>
          <cell r="AA216">
            <v>0</v>
          </cell>
          <cell r="AB216">
            <v>10</v>
          </cell>
          <cell r="AC216">
            <v>31</v>
          </cell>
        </row>
        <row r="217">
          <cell r="A217">
            <v>363</v>
          </cell>
          <cell r="B217" t="str">
            <v>W6-B2</v>
          </cell>
          <cell r="C217" t="str">
            <v>Shulaika Daal</v>
          </cell>
          <cell r="D217" t="str">
            <v>BB Jeugd G niveau 5</v>
          </cell>
          <cell r="E217">
            <v>0</v>
          </cell>
          <cell r="F217" t="str">
            <v>Gymnet</v>
          </cell>
          <cell r="G217">
            <v>36.65</v>
          </cell>
          <cell r="H217">
            <v>20</v>
          </cell>
          <cell r="I217">
            <v>1.6</v>
          </cell>
          <cell r="J217">
            <v>9.1</v>
          </cell>
          <cell r="K217">
            <v>0</v>
          </cell>
          <cell r="L217">
            <v>0</v>
          </cell>
          <cell r="M217">
            <v>10.7</v>
          </cell>
          <cell r="N217">
            <v>30</v>
          </cell>
          <cell r="O217">
            <v>0.9</v>
          </cell>
          <cell r="P217">
            <v>7.2</v>
          </cell>
          <cell r="Q217">
            <v>0</v>
          </cell>
          <cell r="R217">
            <v>8.1</v>
          </cell>
          <cell r="S217">
            <v>28</v>
          </cell>
          <cell r="T217">
            <v>2.8</v>
          </cell>
          <cell r="U217">
            <v>4.8499999999999996</v>
          </cell>
          <cell r="V217">
            <v>0</v>
          </cell>
          <cell r="W217">
            <v>7.65</v>
          </cell>
          <cell r="X217">
            <v>37</v>
          </cell>
          <cell r="Y217">
            <v>2.8</v>
          </cell>
          <cell r="Z217">
            <v>7.4</v>
          </cell>
          <cell r="AA217">
            <v>0</v>
          </cell>
          <cell r="AB217">
            <v>10.199999999999999</v>
          </cell>
          <cell r="AC217">
            <v>25</v>
          </cell>
        </row>
        <row r="218">
          <cell r="A218">
            <v>349</v>
          </cell>
          <cell r="B218" t="str">
            <v>W6-B2</v>
          </cell>
          <cell r="C218" t="str">
            <v>Mira den Dulk</v>
          </cell>
          <cell r="D218" t="str">
            <v>BB Jeugd G niveau 5</v>
          </cell>
          <cell r="E218">
            <v>0</v>
          </cell>
          <cell r="F218" t="str">
            <v>K&amp;V</v>
          </cell>
          <cell r="G218">
            <v>41.8</v>
          </cell>
          <cell r="H218">
            <v>8</v>
          </cell>
          <cell r="I218">
            <v>1.6</v>
          </cell>
          <cell r="J218">
            <v>9.4499999999999993</v>
          </cell>
          <cell r="K218">
            <v>0</v>
          </cell>
          <cell r="L218">
            <v>0</v>
          </cell>
          <cell r="M218">
            <v>11.05</v>
          </cell>
          <cell r="N218">
            <v>11</v>
          </cell>
          <cell r="O218">
            <v>1.7</v>
          </cell>
          <cell r="P218">
            <v>7.9</v>
          </cell>
          <cell r="Q218">
            <v>0</v>
          </cell>
          <cell r="R218">
            <v>9.6</v>
          </cell>
          <cell r="S218">
            <v>11</v>
          </cell>
          <cell r="T218">
            <v>2.7</v>
          </cell>
          <cell r="U218">
            <v>8.25</v>
          </cell>
          <cell r="V218">
            <v>0</v>
          </cell>
          <cell r="W218">
            <v>10.95</v>
          </cell>
          <cell r="X218">
            <v>2</v>
          </cell>
          <cell r="Y218">
            <v>2.5</v>
          </cell>
          <cell r="Z218">
            <v>7.7</v>
          </cell>
          <cell r="AA218">
            <v>0</v>
          </cell>
          <cell r="AB218">
            <v>10.199999999999999</v>
          </cell>
          <cell r="AC218">
            <v>25</v>
          </cell>
        </row>
        <row r="219">
          <cell r="A219">
            <v>352</v>
          </cell>
          <cell r="B219" t="str">
            <v>W6-B2</v>
          </cell>
          <cell r="C219" t="str">
            <v>Sarah Chahboun</v>
          </cell>
          <cell r="D219" t="str">
            <v>BB Jeugd G niveau 5</v>
          </cell>
          <cell r="E219">
            <v>0</v>
          </cell>
          <cell r="F219" t="str">
            <v>DEV</v>
          </cell>
          <cell r="G219">
            <v>39.200000000000003</v>
          </cell>
          <cell r="H219">
            <v>17</v>
          </cell>
          <cell r="I219">
            <v>1.6</v>
          </cell>
          <cell r="J219">
            <v>9.25</v>
          </cell>
          <cell r="K219">
            <v>0</v>
          </cell>
          <cell r="L219">
            <v>0</v>
          </cell>
          <cell r="M219">
            <v>10.85</v>
          </cell>
          <cell r="N219">
            <v>21</v>
          </cell>
          <cell r="O219">
            <v>2.2000000000000002</v>
          </cell>
          <cell r="P219">
            <v>7.3</v>
          </cell>
          <cell r="Q219">
            <v>0</v>
          </cell>
          <cell r="R219">
            <v>9.5</v>
          </cell>
          <cell r="S219">
            <v>13</v>
          </cell>
          <cell r="T219">
            <v>2.7</v>
          </cell>
          <cell r="U219">
            <v>5.95</v>
          </cell>
          <cell r="V219">
            <v>0</v>
          </cell>
          <cell r="W219">
            <v>8.65</v>
          </cell>
          <cell r="X219">
            <v>31</v>
          </cell>
          <cell r="Y219">
            <v>2.8</v>
          </cell>
          <cell r="Z219">
            <v>7.7</v>
          </cell>
          <cell r="AA219">
            <v>0.3</v>
          </cell>
          <cell r="AB219">
            <v>10.199999999999999</v>
          </cell>
          <cell r="AC219">
            <v>25</v>
          </cell>
        </row>
        <row r="220">
          <cell r="A220">
            <v>354</v>
          </cell>
          <cell r="B220" t="str">
            <v>W6-B2</v>
          </cell>
          <cell r="C220" t="str">
            <v>Frederique Verhoeven</v>
          </cell>
          <cell r="D220" t="str">
            <v>BB Jeugd G niveau 5</v>
          </cell>
          <cell r="E220">
            <v>0</v>
          </cell>
          <cell r="F220" t="str">
            <v>DEV</v>
          </cell>
          <cell r="G220">
            <v>37</v>
          </cell>
          <cell r="H220">
            <v>19</v>
          </cell>
          <cell r="I220">
            <v>1.6</v>
          </cell>
          <cell r="J220">
            <v>9.3000000000000007</v>
          </cell>
          <cell r="K220">
            <v>0</v>
          </cell>
          <cell r="L220">
            <v>0</v>
          </cell>
          <cell r="M220">
            <v>10.9</v>
          </cell>
          <cell r="N220">
            <v>15</v>
          </cell>
          <cell r="O220">
            <v>1.2</v>
          </cell>
          <cell r="P220">
            <v>5.8</v>
          </cell>
          <cell r="Q220">
            <v>0</v>
          </cell>
          <cell r="R220">
            <v>7</v>
          </cell>
          <cell r="S220">
            <v>35</v>
          </cell>
          <cell r="T220">
            <v>0.5</v>
          </cell>
          <cell r="U220">
            <v>7.9</v>
          </cell>
          <cell r="V220">
            <v>0</v>
          </cell>
          <cell r="W220">
            <v>8.4</v>
          </cell>
          <cell r="X220">
            <v>34</v>
          </cell>
          <cell r="Y220">
            <v>2.8</v>
          </cell>
          <cell r="Z220">
            <v>7.9</v>
          </cell>
          <cell r="AA220">
            <v>0</v>
          </cell>
          <cell r="AB220">
            <v>10.7</v>
          </cell>
          <cell r="AC220">
            <v>16</v>
          </cell>
        </row>
        <row r="221">
          <cell r="A221">
            <v>357</v>
          </cell>
          <cell r="B221" t="str">
            <v>W6-B2</v>
          </cell>
          <cell r="C221" t="str">
            <v>Norah van der Ende</v>
          </cell>
          <cell r="D221" t="str">
            <v>BB Jeugd G niveau 5</v>
          </cell>
          <cell r="E221">
            <v>0</v>
          </cell>
          <cell r="F221" t="str">
            <v>De Beukers</v>
          </cell>
          <cell r="G221">
            <v>38.799999999999997</v>
          </cell>
          <cell r="H221">
            <v>18</v>
          </cell>
          <cell r="I221">
            <v>1.6</v>
          </cell>
          <cell r="J221">
            <v>8.5500000000000007</v>
          </cell>
          <cell r="K221">
            <v>0</v>
          </cell>
          <cell r="L221">
            <v>0</v>
          </cell>
          <cell r="M221">
            <v>10.15</v>
          </cell>
          <cell r="N221">
            <v>38</v>
          </cell>
          <cell r="O221">
            <v>1.5</v>
          </cell>
          <cell r="P221">
            <v>6.15</v>
          </cell>
          <cell r="Q221">
            <v>0.5</v>
          </cell>
          <cell r="R221">
            <v>7.15</v>
          </cell>
          <cell r="S221">
            <v>33</v>
          </cell>
          <cell r="T221">
            <v>2.8</v>
          </cell>
          <cell r="U221">
            <v>8.1</v>
          </cell>
          <cell r="V221">
            <v>0</v>
          </cell>
          <cell r="W221">
            <v>10.9</v>
          </cell>
          <cell r="X221">
            <v>4</v>
          </cell>
          <cell r="Y221">
            <v>2.8</v>
          </cell>
          <cell r="Z221">
            <v>7.8</v>
          </cell>
          <cell r="AA221">
            <v>0</v>
          </cell>
          <cell r="AB221">
            <v>10.6</v>
          </cell>
          <cell r="AC221">
            <v>19</v>
          </cell>
        </row>
        <row r="222">
          <cell r="A222">
            <v>358</v>
          </cell>
          <cell r="B222" t="str">
            <v>W6-B2</v>
          </cell>
          <cell r="C222" t="str">
            <v>Kyara Kluft</v>
          </cell>
          <cell r="D222" t="str">
            <v>BB Jeugd G niveau 5</v>
          </cell>
          <cell r="E222">
            <v>0</v>
          </cell>
          <cell r="F222" t="str">
            <v>Mauritius</v>
          </cell>
          <cell r="G222">
            <v>42.35</v>
          </cell>
          <cell r="H222">
            <v>3</v>
          </cell>
          <cell r="I222">
            <v>1.6</v>
          </cell>
          <cell r="J222">
            <v>9.25</v>
          </cell>
          <cell r="K222">
            <v>0</v>
          </cell>
          <cell r="L222">
            <v>0</v>
          </cell>
          <cell r="M222">
            <v>10.85</v>
          </cell>
          <cell r="N222">
            <v>21</v>
          </cell>
          <cell r="O222">
            <v>1.7</v>
          </cell>
          <cell r="P222">
            <v>8.8000000000000007</v>
          </cell>
          <cell r="Q222">
            <v>0</v>
          </cell>
          <cell r="R222">
            <v>10.5</v>
          </cell>
          <cell r="S222">
            <v>5</v>
          </cell>
          <cell r="T222">
            <v>2.7</v>
          </cell>
          <cell r="U222">
            <v>7.4</v>
          </cell>
          <cell r="V222">
            <v>0</v>
          </cell>
          <cell r="W222">
            <v>10.1</v>
          </cell>
          <cell r="X222">
            <v>14</v>
          </cell>
          <cell r="Y222">
            <v>2.8</v>
          </cell>
          <cell r="Z222">
            <v>8.1</v>
          </cell>
          <cell r="AA222">
            <v>0</v>
          </cell>
          <cell r="AB222">
            <v>10.9</v>
          </cell>
          <cell r="AC222">
            <v>10</v>
          </cell>
        </row>
        <row r="223">
          <cell r="A223">
            <v>359</v>
          </cell>
          <cell r="B223" t="str">
            <v>W6-B2</v>
          </cell>
          <cell r="C223" t="str">
            <v>My An Chu</v>
          </cell>
          <cell r="D223" t="str">
            <v>BB Jeugd G niveau 5</v>
          </cell>
          <cell r="E223">
            <v>0</v>
          </cell>
          <cell r="F223" t="str">
            <v>Gymnet</v>
          </cell>
          <cell r="G223">
            <v>43.75</v>
          </cell>
          <cell r="H223">
            <v>1</v>
          </cell>
          <cell r="I223">
            <v>2.4</v>
          </cell>
          <cell r="J223">
            <v>9.4499999999999993</v>
          </cell>
          <cell r="K223">
            <v>0</v>
          </cell>
          <cell r="L223">
            <v>0</v>
          </cell>
          <cell r="M223">
            <v>11.85</v>
          </cell>
          <cell r="N223">
            <v>1</v>
          </cell>
          <cell r="O223">
            <v>2.2000000000000002</v>
          </cell>
          <cell r="P223">
            <v>8.4499999999999993</v>
          </cell>
          <cell r="Q223">
            <v>0</v>
          </cell>
          <cell r="R223">
            <v>10.65</v>
          </cell>
          <cell r="S223">
            <v>4</v>
          </cell>
          <cell r="T223">
            <v>1.8</v>
          </cell>
          <cell r="U223">
            <v>8.4499999999999993</v>
          </cell>
          <cell r="V223">
            <v>0</v>
          </cell>
          <cell r="W223">
            <v>10.25</v>
          </cell>
          <cell r="X223">
            <v>9</v>
          </cell>
          <cell r="Y223">
            <v>2.9</v>
          </cell>
          <cell r="Z223">
            <v>8.1</v>
          </cell>
          <cell r="AA223">
            <v>0</v>
          </cell>
          <cell r="AB223">
            <v>11</v>
          </cell>
          <cell r="AC223">
            <v>8</v>
          </cell>
        </row>
        <row r="224">
          <cell r="A224">
            <v>365</v>
          </cell>
          <cell r="B224" t="str">
            <v>W6-B2</v>
          </cell>
          <cell r="C224" t="str">
            <v>Nour Biari</v>
          </cell>
          <cell r="D224" t="str">
            <v>BB Jeugd G niveau 5</v>
          </cell>
          <cell r="E224">
            <v>0</v>
          </cell>
          <cell r="F224" t="str">
            <v>Hercules Beemster</v>
          </cell>
          <cell r="G224">
            <v>41.95</v>
          </cell>
          <cell r="H224">
            <v>7</v>
          </cell>
          <cell r="I224">
            <v>1.6</v>
          </cell>
          <cell r="J224">
            <v>9.6999999999999993</v>
          </cell>
          <cell r="K224">
            <v>0</v>
          </cell>
          <cell r="L224">
            <v>0</v>
          </cell>
          <cell r="M224">
            <v>11.3</v>
          </cell>
          <cell r="N224">
            <v>9</v>
          </cell>
          <cell r="O224">
            <v>1.1000000000000001</v>
          </cell>
          <cell r="P224">
            <v>8.15</v>
          </cell>
          <cell r="Q224">
            <v>0</v>
          </cell>
          <cell r="R224">
            <v>9.25</v>
          </cell>
          <cell r="S224">
            <v>17</v>
          </cell>
          <cell r="T224">
            <v>2.8</v>
          </cell>
          <cell r="U224">
            <v>7.1</v>
          </cell>
          <cell r="V224">
            <v>0</v>
          </cell>
          <cell r="W224">
            <v>9.9</v>
          </cell>
          <cell r="X224">
            <v>16</v>
          </cell>
          <cell r="Y224">
            <v>2.7</v>
          </cell>
          <cell r="Z224">
            <v>8.8000000000000007</v>
          </cell>
          <cell r="AA224">
            <v>0</v>
          </cell>
          <cell r="AB224">
            <v>11.5</v>
          </cell>
          <cell r="AC224">
            <v>1</v>
          </cell>
        </row>
        <row r="225">
          <cell r="A225">
            <v>366</v>
          </cell>
          <cell r="B225" t="str">
            <v>W6-B2</v>
          </cell>
          <cell r="C225" t="str">
            <v>Fleur Poel</v>
          </cell>
          <cell r="D225" t="str">
            <v>BB Jeugd G niveau 5</v>
          </cell>
          <cell r="E225">
            <v>0</v>
          </cell>
          <cell r="F225" t="str">
            <v>Hercules Beemster</v>
          </cell>
          <cell r="G225">
            <v>39.200000000000003</v>
          </cell>
          <cell r="H225">
            <v>17</v>
          </cell>
          <cell r="I225">
            <v>1.6</v>
          </cell>
          <cell r="J225">
            <v>9.25</v>
          </cell>
          <cell r="K225">
            <v>0</v>
          </cell>
          <cell r="L225">
            <v>0</v>
          </cell>
          <cell r="M225">
            <v>10.85</v>
          </cell>
          <cell r="N225">
            <v>21</v>
          </cell>
          <cell r="O225">
            <v>1.7</v>
          </cell>
          <cell r="P225">
            <v>7.85</v>
          </cell>
          <cell r="Q225">
            <v>0</v>
          </cell>
          <cell r="R225">
            <v>9.5500000000000007</v>
          </cell>
          <cell r="S225">
            <v>12</v>
          </cell>
          <cell r="T225">
            <v>1.6</v>
          </cell>
          <cell r="U225">
            <v>7.2</v>
          </cell>
          <cell r="V225">
            <v>0</v>
          </cell>
          <cell r="W225">
            <v>8.8000000000000007</v>
          </cell>
          <cell r="X225">
            <v>30</v>
          </cell>
          <cell r="Y225">
            <v>2.8</v>
          </cell>
          <cell r="Z225">
            <v>7.2</v>
          </cell>
          <cell r="AA225">
            <v>0</v>
          </cell>
          <cell r="AB225">
            <v>10</v>
          </cell>
          <cell r="AC225">
            <v>31</v>
          </cell>
        </row>
        <row r="226">
          <cell r="A226">
            <v>367</v>
          </cell>
          <cell r="B226" t="str">
            <v>W6-B2</v>
          </cell>
          <cell r="C226" t="str">
            <v>Jill Oud</v>
          </cell>
          <cell r="D226" t="str">
            <v>BB Jeugd G niveau 5</v>
          </cell>
          <cell r="E226">
            <v>0</v>
          </cell>
          <cell r="F226" t="str">
            <v>Hercules Beemster</v>
          </cell>
          <cell r="G226">
            <v>40.1</v>
          </cell>
          <cell r="H226">
            <v>13</v>
          </cell>
          <cell r="I226">
            <v>1.6</v>
          </cell>
          <cell r="J226">
            <v>9.5</v>
          </cell>
          <cell r="K226">
            <v>0</v>
          </cell>
          <cell r="L226">
            <v>0</v>
          </cell>
          <cell r="M226">
            <v>11.1</v>
          </cell>
          <cell r="N226">
            <v>10</v>
          </cell>
          <cell r="O226">
            <v>2.2000000000000002</v>
          </cell>
          <cell r="P226">
            <v>8.25</v>
          </cell>
          <cell r="Q226">
            <v>0</v>
          </cell>
          <cell r="R226">
            <v>10.45</v>
          </cell>
          <cell r="S226">
            <v>6</v>
          </cell>
          <cell r="T226">
            <v>2.7</v>
          </cell>
          <cell r="U226">
            <v>5.95</v>
          </cell>
          <cell r="V226">
            <v>0</v>
          </cell>
          <cell r="W226">
            <v>8.65</v>
          </cell>
          <cell r="X226">
            <v>31</v>
          </cell>
          <cell r="Y226">
            <v>2.8</v>
          </cell>
          <cell r="Z226">
            <v>7.1</v>
          </cell>
          <cell r="AA226">
            <v>0</v>
          </cell>
          <cell r="AB226">
            <v>9.9</v>
          </cell>
          <cell r="AC226">
            <v>33</v>
          </cell>
        </row>
        <row r="227">
          <cell r="A227">
            <v>350</v>
          </cell>
          <cell r="B227" t="str">
            <v>W6-B2</v>
          </cell>
          <cell r="C227" t="str">
            <v>Alyssa de Wit</v>
          </cell>
          <cell r="D227" t="str">
            <v>BB Jeugd G niveau 5</v>
          </cell>
          <cell r="E227">
            <v>0</v>
          </cell>
          <cell r="F227" t="str">
            <v>K&amp;V</v>
          </cell>
          <cell r="G227">
            <v>42.3</v>
          </cell>
          <cell r="H227">
            <v>4</v>
          </cell>
          <cell r="I227">
            <v>1.6</v>
          </cell>
          <cell r="J227">
            <v>9.3000000000000007</v>
          </cell>
          <cell r="K227">
            <v>0</v>
          </cell>
          <cell r="L227">
            <v>0</v>
          </cell>
          <cell r="M227">
            <v>10.9</v>
          </cell>
          <cell r="N227">
            <v>15</v>
          </cell>
          <cell r="O227">
            <v>2.2000000000000002</v>
          </cell>
          <cell r="P227">
            <v>8.5500000000000007</v>
          </cell>
          <cell r="Q227">
            <v>0</v>
          </cell>
          <cell r="R227">
            <v>10.75</v>
          </cell>
          <cell r="S227">
            <v>3</v>
          </cell>
          <cell r="T227">
            <v>2.7</v>
          </cell>
          <cell r="U227">
            <v>7.15</v>
          </cell>
          <cell r="V227">
            <v>0</v>
          </cell>
          <cell r="W227">
            <v>9.85</v>
          </cell>
          <cell r="X227">
            <v>17</v>
          </cell>
          <cell r="Y227">
            <v>2.8</v>
          </cell>
          <cell r="Z227">
            <v>8</v>
          </cell>
          <cell r="AA227">
            <v>0</v>
          </cell>
          <cell r="AB227">
            <v>10.8</v>
          </cell>
          <cell r="AC227">
            <v>13</v>
          </cell>
        </row>
        <row r="228">
          <cell r="A228">
            <v>356</v>
          </cell>
          <cell r="B228" t="str">
            <v>W6-B2</v>
          </cell>
          <cell r="C228" t="str">
            <v>Nova de Boer</v>
          </cell>
          <cell r="D228" t="str">
            <v>BB Jeugd G niveau 5</v>
          </cell>
          <cell r="E228">
            <v>0</v>
          </cell>
          <cell r="F228" t="str">
            <v>De Beukers</v>
          </cell>
          <cell r="G228">
            <v>39.85</v>
          </cell>
          <cell r="H228">
            <v>15</v>
          </cell>
          <cell r="I228">
            <v>1.6</v>
          </cell>
          <cell r="J228">
            <v>9.35</v>
          </cell>
          <cell r="K228">
            <v>0</v>
          </cell>
          <cell r="L228">
            <v>0</v>
          </cell>
          <cell r="M228">
            <v>10.95</v>
          </cell>
          <cell r="N228">
            <v>12</v>
          </cell>
          <cell r="O228">
            <v>1.1000000000000001</v>
          </cell>
          <cell r="P228">
            <v>8</v>
          </cell>
          <cell r="Q228">
            <v>0</v>
          </cell>
          <cell r="R228">
            <v>9.1</v>
          </cell>
          <cell r="S228">
            <v>20</v>
          </cell>
          <cell r="T228">
            <v>2.8</v>
          </cell>
          <cell r="U228">
            <v>6.5</v>
          </cell>
          <cell r="V228">
            <v>0</v>
          </cell>
          <cell r="W228">
            <v>9.3000000000000007</v>
          </cell>
          <cell r="X228">
            <v>25</v>
          </cell>
          <cell r="Y228">
            <v>2.7</v>
          </cell>
          <cell r="Z228">
            <v>7.8</v>
          </cell>
          <cell r="AA228">
            <v>0</v>
          </cell>
          <cell r="AB228">
            <v>10.5</v>
          </cell>
          <cell r="AC228">
            <v>21</v>
          </cell>
        </row>
        <row r="229">
          <cell r="A229">
            <v>368</v>
          </cell>
          <cell r="B229" t="str">
            <v>W6-B2</v>
          </cell>
          <cell r="C229" t="str">
            <v>Liz Rosen</v>
          </cell>
          <cell r="D229" t="str">
            <v>BB Jeugd G niveau 5</v>
          </cell>
          <cell r="E229">
            <v>0</v>
          </cell>
          <cell r="F229" t="str">
            <v>Hercules Beemster</v>
          </cell>
          <cell r="G229">
            <v>39.9</v>
          </cell>
          <cell r="H229">
            <v>14</v>
          </cell>
          <cell r="I229">
            <v>1.6</v>
          </cell>
          <cell r="J229">
            <v>9.25</v>
          </cell>
          <cell r="K229">
            <v>0</v>
          </cell>
          <cell r="L229">
            <v>0</v>
          </cell>
          <cell r="M229">
            <v>10.85</v>
          </cell>
          <cell r="N229">
            <v>21</v>
          </cell>
          <cell r="O229">
            <v>1.6</v>
          </cell>
          <cell r="P229">
            <v>6.6</v>
          </cell>
          <cell r="Q229">
            <v>0</v>
          </cell>
          <cell r="R229">
            <v>8.1999999999999993</v>
          </cell>
          <cell r="S229">
            <v>27</v>
          </cell>
          <cell r="T229">
            <v>2.8</v>
          </cell>
          <cell r="U229">
            <v>7.05</v>
          </cell>
          <cell r="V229">
            <v>0</v>
          </cell>
          <cell r="W229">
            <v>9.85</v>
          </cell>
          <cell r="X229">
            <v>17</v>
          </cell>
          <cell r="Y229">
            <v>2.8</v>
          </cell>
          <cell r="Z229">
            <v>8.1999999999999993</v>
          </cell>
          <cell r="AA229">
            <v>0</v>
          </cell>
          <cell r="AB229">
            <v>11</v>
          </cell>
          <cell r="AC229">
            <v>8</v>
          </cell>
        </row>
        <row r="230">
          <cell r="A230">
            <v>233</v>
          </cell>
          <cell r="B230" t="str">
            <v>W6-B2</v>
          </cell>
          <cell r="C230" t="str">
            <v>Nynke Kaaij</v>
          </cell>
          <cell r="D230" t="str">
            <v>BB Junior G niveau 6</v>
          </cell>
          <cell r="E230">
            <v>0</v>
          </cell>
          <cell r="F230" t="str">
            <v>Ilpenstein</v>
          </cell>
          <cell r="G230">
            <v>31.85</v>
          </cell>
          <cell r="H230">
            <v>22</v>
          </cell>
          <cell r="I230">
            <v>0.6</v>
          </cell>
          <cell r="J230">
            <v>9.3000000000000007</v>
          </cell>
          <cell r="K230">
            <v>0</v>
          </cell>
          <cell r="L230">
            <v>0</v>
          </cell>
          <cell r="M230">
            <v>9.9</v>
          </cell>
          <cell r="N230">
            <v>2</v>
          </cell>
          <cell r="O230">
            <v>1</v>
          </cell>
          <cell r="P230">
            <v>6.3</v>
          </cell>
          <cell r="Q230">
            <v>4</v>
          </cell>
          <cell r="R230">
            <v>3.3</v>
          </cell>
          <cell r="S230">
            <v>2</v>
          </cell>
          <cell r="T230">
            <v>1.6</v>
          </cell>
          <cell r="U230">
            <v>6.65</v>
          </cell>
          <cell r="V230">
            <v>0</v>
          </cell>
          <cell r="W230">
            <v>8.25</v>
          </cell>
          <cell r="X230">
            <v>2</v>
          </cell>
          <cell r="Y230">
            <v>2.8</v>
          </cell>
          <cell r="Z230">
            <v>7.6</v>
          </cell>
          <cell r="AA230">
            <v>0</v>
          </cell>
          <cell r="AB230">
            <v>10.4</v>
          </cell>
          <cell r="AC230">
            <v>1</v>
          </cell>
        </row>
        <row r="231">
          <cell r="A231">
            <v>348</v>
          </cell>
          <cell r="B231" t="str">
            <v>W6-B2</v>
          </cell>
          <cell r="C231" t="str">
            <v>Sem Mila Kleijn</v>
          </cell>
          <cell r="D231" t="str">
            <v>BB Jeugd G niveau 5</v>
          </cell>
          <cell r="E231">
            <v>0</v>
          </cell>
          <cell r="F231" t="str">
            <v>K&amp;V</v>
          </cell>
          <cell r="G231">
            <v>42</v>
          </cell>
          <cell r="H231">
            <v>5</v>
          </cell>
          <cell r="I231">
            <v>1.6</v>
          </cell>
          <cell r="J231">
            <v>9.35</v>
          </cell>
          <cell r="K231">
            <v>0</v>
          </cell>
          <cell r="L231">
            <v>0</v>
          </cell>
          <cell r="M231">
            <v>10.95</v>
          </cell>
          <cell r="N231">
            <v>12</v>
          </cell>
          <cell r="O231">
            <v>1.6</v>
          </cell>
          <cell r="P231">
            <v>8.3000000000000007</v>
          </cell>
          <cell r="Q231">
            <v>0</v>
          </cell>
          <cell r="R231">
            <v>9.9</v>
          </cell>
          <cell r="S231">
            <v>9</v>
          </cell>
          <cell r="T231">
            <v>2.7</v>
          </cell>
          <cell r="U231">
            <v>7.55</v>
          </cell>
          <cell r="V231">
            <v>0</v>
          </cell>
          <cell r="W231">
            <v>10.25</v>
          </cell>
          <cell r="X231">
            <v>9</v>
          </cell>
          <cell r="Y231">
            <v>2.8</v>
          </cell>
          <cell r="Z231">
            <v>8.1</v>
          </cell>
          <cell r="AA231">
            <v>0</v>
          </cell>
          <cell r="AB231">
            <v>10.9</v>
          </cell>
          <cell r="AC231">
            <v>10</v>
          </cell>
        </row>
        <row r="232">
          <cell r="A232">
            <v>353</v>
          </cell>
          <cell r="B232" t="str">
            <v>W6-B2</v>
          </cell>
          <cell r="C232" t="str">
            <v>Jaydee Luteijn</v>
          </cell>
          <cell r="D232" t="str">
            <v>BB Jeugd G niveau 5</v>
          </cell>
          <cell r="E232">
            <v>0</v>
          </cell>
          <cell r="F232" t="str">
            <v>DEV</v>
          </cell>
          <cell r="G232">
            <v>40.85</v>
          </cell>
          <cell r="H232">
            <v>12</v>
          </cell>
          <cell r="I232">
            <v>1.6</v>
          </cell>
          <cell r="J232">
            <v>9.1</v>
          </cell>
          <cell r="K232">
            <v>0</v>
          </cell>
          <cell r="L232">
            <v>0</v>
          </cell>
          <cell r="M232">
            <v>10.7</v>
          </cell>
          <cell r="N232">
            <v>30</v>
          </cell>
          <cell r="O232">
            <v>1.7</v>
          </cell>
          <cell r="P232">
            <v>7.4</v>
          </cell>
          <cell r="Q232">
            <v>0</v>
          </cell>
          <cell r="R232">
            <v>9.1</v>
          </cell>
          <cell r="S232">
            <v>20</v>
          </cell>
          <cell r="T232">
            <v>2.1</v>
          </cell>
          <cell r="U232">
            <v>8.15</v>
          </cell>
          <cell r="V232">
            <v>0</v>
          </cell>
          <cell r="W232">
            <v>10.25</v>
          </cell>
          <cell r="X232">
            <v>9</v>
          </cell>
          <cell r="Y232">
            <v>2.8</v>
          </cell>
          <cell r="Z232">
            <v>8</v>
          </cell>
          <cell r="AA232">
            <v>0</v>
          </cell>
          <cell r="AB232">
            <v>10.8</v>
          </cell>
          <cell r="AC232">
            <v>13</v>
          </cell>
        </row>
        <row r="233">
          <cell r="A233">
            <v>364</v>
          </cell>
          <cell r="B233" t="str">
            <v>W6-B2</v>
          </cell>
          <cell r="C233" t="str">
            <v>Jenailley Rustenberg</v>
          </cell>
          <cell r="D233" t="str">
            <v>BB Jeugd G niveau 5</v>
          </cell>
          <cell r="E233">
            <v>0</v>
          </cell>
          <cell r="F233" t="str">
            <v>Gymnet</v>
          </cell>
          <cell r="G233">
            <v>39.85</v>
          </cell>
          <cell r="H233">
            <v>15</v>
          </cell>
          <cell r="I233">
            <v>2.4</v>
          </cell>
          <cell r="J233">
            <v>9.25</v>
          </cell>
          <cell r="K233">
            <v>0</v>
          </cell>
          <cell r="L233">
            <v>0</v>
          </cell>
          <cell r="M233">
            <v>11.65</v>
          </cell>
          <cell r="N233">
            <v>3</v>
          </cell>
          <cell r="O233">
            <v>1.7</v>
          </cell>
          <cell r="P233">
            <v>7</v>
          </cell>
          <cell r="Q233">
            <v>0</v>
          </cell>
          <cell r="R233">
            <v>8.6999999999999993</v>
          </cell>
          <cell r="S233">
            <v>24</v>
          </cell>
          <cell r="T233">
            <v>2.8</v>
          </cell>
          <cell r="U233">
            <v>6.6</v>
          </cell>
          <cell r="V233">
            <v>0</v>
          </cell>
          <cell r="W233">
            <v>9.4</v>
          </cell>
          <cell r="X233">
            <v>23</v>
          </cell>
          <cell r="Y233">
            <v>2.8</v>
          </cell>
          <cell r="Z233">
            <v>7.3</v>
          </cell>
          <cell r="AA233">
            <v>0</v>
          </cell>
          <cell r="AB233">
            <v>10.1</v>
          </cell>
          <cell r="AC233">
            <v>29</v>
          </cell>
        </row>
        <row r="234">
          <cell r="A234">
            <v>369</v>
          </cell>
          <cell r="B234" t="str">
            <v>W6-B2</v>
          </cell>
          <cell r="C234" t="str">
            <v>Evi Vinkers</v>
          </cell>
          <cell r="D234" t="str">
            <v>BB Jeugd G niveau 5</v>
          </cell>
          <cell r="E234">
            <v>0</v>
          </cell>
          <cell r="F234" t="str">
            <v>Hercules Beemster</v>
          </cell>
          <cell r="G234">
            <v>41.1</v>
          </cell>
          <cell r="H234">
            <v>10</v>
          </cell>
          <cell r="I234">
            <v>1.6</v>
          </cell>
          <cell r="J234">
            <v>9.3000000000000007</v>
          </cell>
          <cell r="K234">
            <v>0</v>
          </cell>
          <cell r="L234">
            <v>0</v>
          </cell>
          <cell r="M234">
            <v>10.9</v>
          </cell>
          <cell r="N234">
            <v>15</v>
          </cell>
          <cell r="O234">
            <v>2.2000000000000002</v>
          </cell>
          <cell r="P234">
            <v>6.7</v>
          </cell>
          <cell r="Q234">
            <v>0</v>
          </cell>
          <cell r="R234">
            <v>8.9</v>
          </cell>
          <cell r="S234">
            <v>22</v>
          </cell>
          <cell r="T234">
            <v>2.7</v>
          </cell>
          <cell r="U234">
            <v>8.1</v>
          </cell>
          <cell r="V234">
            <v>0</v>
          </cell>
          <cell r="W234">
            <v>10.8</v>
          </cell>
          <cell r="X234">
            <v>5</v>
          </cell>
          <cell r="Y234">
            <v>2.8</v>
          </cell>
          <cell r="Z234">
            <v>7.7</v>
          </cell>
          <cell r="AA234">
            <v>0</v>
          </cell>
          <cell r="AB234">
            <v>10.5</v>
          </cell>
          <cell r="AC234">
            <v>21</v>
          </cell>
        </row>
        <row r="235">
          <cell r="A235">
            <v>351</v>
          </cell>
          <cell r="B235" t="str">
            <v>W6-B2</v>
          </cell>
          <cell r="C235" t="str">
            <v>Senne van Zelst</v>
          </cell>
          <cell r="D235" t="str">
            <v>BB Jeugd G niveau 5</v>
          </cell>
          <cell r="E235">
            <v>0</v>
          </cell>
          <cell r="F235" t="str">
            <v>Ilpenstein</v>
          </cell>
          <cell r="G235">
            <v>33.700000000000003</v>
          </cell>
          <cell r="H235">
            <v>21</v>
          </cell>
          <cell r="I235">
            <v>1.6</v>
          </cell>
          <cell r="J235">
            <v>9</v>
          </cell>
          <cell r="K235">
            <v>0</v>
          </cell>
          <cell r="L235">
            <v>0</v>
          </cell>
          <cell r="M235">
            <v>10.6</v>
          </cell>
          <cell r="N235">
            <v>32</v>
          </cell>
          <cell r="O235">
            <v>1.4</v>
          </cell>
          <cell r="P235">
            <v>5.75</v>
          </cell>
          <cell r="Q235">
            <v>4</v>
          </cell>
          <cell r="R235">
            <v>3.15</v>
          </cell>
          <cell r="S235">
            <v>40</v>
          </cell>
          <cell r="T235">
            <v>1.6</v>
          </cell>
          <cell r="U235">
            <v>7.65</v>
          </cell>
          <cell r="V235">
            <v>0</v>
          </cell>
          <cell r="W235">
            <v>9.25</v>
          </cell>
          <cell r="X235">
            <v>26</v>
          </cell>
          <cell r="Y235">
            <v>2.8</v>
          </cell>
          <cell r="Z235">
            <v>7.9</v>
          </cell>
          <cell r="AA235">
            <v>0</v>
          </cell>
          <cell r="AB235">
            <v>10.7</v>
          </cell>
          <cell r="AC235">
            <v>16</v>
          </cell>
        </row>
        <row r="236">
          <cell r="A236">
            <v>355</v>
          </cell>
          <cell r="B236" t="str">
            <v>W6-B2</v>
          </cell>
          <cell r="C236" t="str">
            <v>Xenia Drost</v>
          </cell>
          <cell r="D236" t="str">
            <v>BB Jeugd G niveau 5</v>
          </cell>
          <cell r="E236">
            <v>0</v>
          </cell>
          <cell r="F236" t="str">
            <v>Jahn</v>
          </cell>
          <cell r="G236">
            <v>43.5</v>
          </cell>
          <cell r="H236">
            <v>2</v>
          </cell>
          <cell r="I236">
            <v>2.4</v>
          </cell>
          <cell r="J236">
            <v>9.3000000000000007</v>
          </cell>
          <cell r="K236">
            <v>0</v>
          </cell>
          <cell r="L236">
            <v>0</v>
          </cell>
          <cell r="M236">
            <v>11.7</v>
          </cell>
          <cell r="N236">
            <v>2</v>
          </cell>
          <cell r="O236">
            <v>2.8</v>
          </cell>
          <cell r="P236">
            <v>7.5</v>
          </cell>
          <cell r="Q236">
            <v>0</v>
          </cell>
          <cell r="R236">
            <v>10.3</v>
          </cell>
          <cell r="S236">
            <v>7</v>
          </cell>
          <cell r="T236">
            <v>2.1</v>
          </cell>
          <cell r="U236">
            <v>8.1</v>
          </cell>
          <cell r="V236">
            <v>0</v>
          </cell>
          <cell r="W236">
            <v>10.199999999999999</v>
          </cell>
          <cell r="X236">
            <v>12</v>
          </cell>
          <cell r="Y236">
            <v>2.9</v>
          </cell>
          <cell r="Z236">
            <v>8.4</v>
          </cell>
          <cell r="AA236">
            <v>0</v>
          </cell>
          <cell r="AB236">
            <v>11.3</v>
          </cell>
          <cell r="AC236">
            <v>3</v>
          </cell>
        </row>
        <row r="237">
          <cell r="A237">
            <v>217</v>
          </cell>
          <cell r="B237" t="str">
            <v>W2-B2</v>
          </cell>
          <cell r="C237" t="str">
            <v xml:space="preserve"> </v>
          </cell>
          <cell r="D237" t="str">
            <v xml:space="preserve"> </v>
          </cell>
          <cell r="E237" t="e">
            <v>#N/A</v>
          </cell>
          <cell r="F237" t="str">
            <v/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</row>
        <row r="238">
          <cell r="A238">
            <v>214</v>
          </cell>
          <cell r="B238" t="str">
            <v>W2-B2</v>
          </cell>
          <cell r="C238" t="str">
            <v xml:space="preserve"> </v>
          </cell>
          <cell r="D238" t="str">
            <v xml:space="preserve"> </v>
          </cell>
          <cell r="E238" t="e">
            <v>#N/A</v>
          </cell>
          <cell r="F238" t="str">
            <v/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</row>
        <row r="239">
          <cell r="A239">
            <v>215</v>
          </cell>
          <cell r="B239" t="str">
            <v>W2-B2</v>
          </cell>
          <cell r="C239" t="str">
            <v xml:space="preserve"> </v>
          </cell>
          <cell r="D239" t="str">
            <v xml:space="preserve"> </v>
          </cell>
          <cell r="E239" t="e">
            <v>#N/A</v>
          </cell>
          <cell r="F239" t="str">
            <v/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</row>
        <row r="240">
          <cell r="A240">
            <v>216</v>
          </cell>
          <cell r="B240" t="str">
            <v>W2-B2</v>
          </cell>
          <cell r="C240" t="str">
            <v xml:space="preserve"> </v>
          </cell>
          <cell r="D240" t="str">
            <v xml:space="preserve"> </v>
          </cell>
          <cell r="E240" t="e">
            <v>#N/A</v>
          </cell>
          <cell r="F240" t="str">
            <v/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</row>
        <row r="241">
          <cell r="A241">
            <v>222</v>
          </cell>
          <cell r="B241" t="str">
            <v>W2-B2</v>
          </cell>
          <cell r="C241" t="str">
            <v xml:space="preserve"> </v>
          </cell>
          <cell r="D241" t="str">
            <v xml:space="preserve"> </v>
          </cell>
          <cell r="E241" t="e">
            <v>#N/A</v>
          </cell>
          <cell r="F241" t="str">
            <v/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</row>
        <row r="242">
          <cell r="A242">
            <v>223</v>
          </cell>
          <cell r="B242" t="str">
            <v>W2-B2</v>
          </cell>
          <cell r="C242" t="str">
            <v xml:space="preserve"> </v>
          </cell>
          <cell r="D242" t="str">
            <v xml:space="preserve"> </v>
          </cell>
          <cell r="E242" t="e">
            <v>#N/A</v>
          </cell>
          <cell r="F242" t="str">
            <v/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</row>
        <row r="243">
          <cell r="A243">
            <v>224</v>
          </cell>
          <cell r="B243" t="str">
            <v>W2-B2</v>
          </cell>
          <cell r="C243" t="str">
            <v xml:space="preserve"> </v>
          </cell>
          <cell r="D243" t="str">
            <v xml:space="preserve"> </v>
          </cell>
          <cell r="E243" t="e">
            <v>#N/A</v>
          </cell>
          <cell r="F243" t="str">
            <v/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</row>
        <row r="244">
          <cell r="A244">
            <v>203</v>
          </cell>
          <cell r="B244" t="str">
            <v>W1-B2</v>
          </cell>
          <cell r="C244" t="str">
            <v xml:space="preserve"> </v>
          </cell>
          <cell r="D244" t="str">
            <v xml:space="preserve"> </v>
          </cell>
          <cell r="E244" t="e">
            <v>#N/A</v>
          </cell>
          <cell r="F244" t="str">
            <v/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</row>
        <row r="245">
          <cell r="A245">
            <v>205</v>
          </cell>
          <cell r="B245" t="str">
            <v>W1-B2</v>
          </cell>
          <cell r="C245" t="str">
            <v xml:space="preserve"> </v>
          </cell>
          <cell r="D245" t="str">
            <v xml:space="preserve"> </v>
          </cell>
          <cell r="E245" t="e">
            <v>#N/A</v>
          </cell>
          <cell r="F245" t="str">
            <v/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</row>
        <row r="246">
          <cell r="A246">
            <v>204</v>
          </cell>
          <cell r="B246" t="str">
            <v>W1-B2</v>
          </cell>
          <cell r="C246" t="str">
            <v xml:space="preserve"> </v>
          </cell>
          <cell r="D246" t="str">
            <v xml:space="preserve"> </v>
          </cell>
          <cell r="E246" t="e">
            <v>#N/A</v>
          </cell>
          <cell r="F246" t="str">
            <v/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</row>
        <row r="247">
          <cell r="A247">
            <v>706</v>
          </cell>
          <cell r="B247" t="str">
            <v>W1-B1</v>
          </cell>
          <cell r="C247" t="str">
            <v xml:space="preserve"> </v>
          </cell>
          <cell r="D247" t="str">
            <v xml:space="preserve"> </v>
          </cell>
          <cell r="E247" t="e">
            <v>#N/A</v>
          </cell>
          <cell r="F247" t="str">
            <v/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</row>
        <row r="248">
          <cell r="A248">
            <v>705</v>
          </cell>
          <cell r="B248" t="str">
            <v>W1-B1</v>
          </cell>
          <cell r="C248" t="str">
            <v xml:space="preserve"> </v>
          </cell>
          <cell r="D248" t="str">
            <v xml:space="preserve"> </v>
          </cell>
          <cell r="E248" t="e">
            <v>#N/A</v>
          </cell>
          <cell r="F248" t="str">
            <v/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</row>
        <row r="249">
          <cell r="A249">
            <v>208</v>
          </cell>
          <cell r="B249" t="str">
            <v>W1-B2</v>
          </cell>
          <cell r="C249" t="str">
            <v xml:space="preserve"> </v>
          </cell>
          <cell r="D249" t="str">
            <v xml:space="preserve"> </v>
          </cell>
          <cell r="E249" t="e">
            <v>#N/A</v>
          </cell>
          <cell r="F249" t="str">
            <v/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</row>
        <row r="250">
          <cell r="A250">
            <v>209</v>
          </cell>
          <cell r="B250" t="str">
            <v>W1-B2</v>
          </cell>
          <cell r="C250" t="str">
            <v xml:space="preserve"> </v>
          </cell>
          <cell r="D250" t="str">
            <v xml:space="preserve"> </v>
          </cell>
          <cell r="E250" t="e">
            <v>#N/A</v>
          </cell>
          <cell r="F250" t="str">
            <v/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</row>
        <row r="251">
          <cell r="A251">
            <v>703</v>
          </cell>
          <cell r="B251" t="str">
            <v>W1-B1</v>
          </cell>
          <cell r="C251" t="str">
            <v xml:space="preserve"> </v>
          </cell>
          <cell r="D251" t="str">
            <v xml:space="preserve"> </v>
          </cell>
          <cell r="E251" t="e">
            <v>#N/A</v>
          </cell>
          <cell r="F251" t="str">
            <v/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</row>
        <row r="252">
          <cell r="A252">
            <v>702</v>
          </cell>
          <cell r="B252" t="str">
            <v>W1-B1</v>
          </cell>
          <cell r="C252" t="str">
            <v xml:space="preserve"> </v>
          </cell>
          <cell r="D252" t="str">
            <v xml:space="preserve"> </v>
          </cell>
          <cell r="E252" t="e">
            <v>#N/A</v>
          </cell>
          <cell r="F252" t="str">
            <v/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</row>
        <row r="253">
          <cell r="A253">
            <v>710</v>
          </cell>
          <cell r="B253" t="str">
            <v>W1-B1</v>
          </cell>
          <cell r="C253" t="str">
            <v xml:space="preserve"> </v>
          </cell>
          <cell r="D253" t="str">
            <v xml:space="preserve"> </v>
          </cell>
          <cell r="E253" t="e">
            <v>#N/A</v>
          </cell>
          <cell r="F253" t="str">
            <v/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</row>
        <row r="254">
          <cell r="A254">
            <v>711</v>
          </cell>
          <cell r="B254" t="str">
            <v>W1-B1</v>
          </cell>
          <cell r="C254" t="str">
            <v xml:space="preserve"> </v>
          </cell>
          <cell r="D254" t="str">
            <v xml:space="preserve"> </v>
          </cell>
          <cell r="E254" t="e">
            <v>#N/A</v>
          </cell>
          <cell r="F254" t="str">
            <v/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</row>
        <row r="255">
          <cell r="A255">
            <v>713</v>
          </cell>
          <cell r="B255" t="str">
            <v>W1-B1</v>
          </cell>
          <cell r="C255" t="str">
            <v xml:space="preserve"> </v>
          </cell>
          <cell r="D255" t="str">
            <v xml:space="preserve"> </v>
          </cell>
          <cell r="E255" t="e">
            <v>#N/A</v>
          </cell>
          <cell r="F255" t="str">
            <v/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</row>
        <row r="256">
          <cell r="A256">
            <v>712</v>
          </cell>
          <cell r="B256" t="str">
            <v>W1-B1</v>
          </cell>
          <cell r="C256" t="str">
            <v xml:space="preserve"> </v>
          </cell>
          <cell r="D256" t="str">
            <v xml:space="preserve"> </v>
          </cell>
          <cell r="E256" t="e">
            <v>#N/A</v>
          </cell>
          <cell r="F256" t="str">
            <v/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</row>
        <row r="257">
          <cell r="A257">
            <v>207</v>
          </cell>
          <cell r="B257" t="str">
            <v>W1-B2</v>
          </cell>
          <cell r="C257" t="str">
            <v xml:space="preserve"> </v>
          </cell>
          <cell r="D257" t="str">
            <v xml:space="preserve"> </v>
          </cell>
          <cell r="E257" t="e">
            <v>#N/A</v>
          </cell>
          <cell r="F257" t="str">
            <v/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</row>
        <row r="258">
          <cell r="A258">
            <v>206</v>
          </cell>
          <cell r="B258" t="str">
            <v>W1-B2</v>
          </cell>
          <cell r="C258" t="str">
            <v xml:space="preserve"> </v>
          </cell>
          <cell r="D258" t="str">
            <v xml:space="preserve"> </v>
          </cell>
          <cell r="E258" t="e">
            <v>#N/A</v>
          </cell>
          <cell r="F258" t="str">
            <v/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</row>
        <row r="259">
          <cell r="A259">
            <v>704</v>
          </cell>
          <cell r="B259" t="str">
            <v>W1-B1</v>
          </cell>
          <cell r="C259" t="str">
            <v xml:space="preserve"> </v>
          </cell>
          <cell r="D259" t="str">
            <v xml:space="preserve"> </v>
          </cell>
          <cell r="E259" t="e">
            <v>#N/A</v>
          </cell>
          <cell r="F259" t="str">
            <v/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</row>
        <row r="260">
          <cell r="A260">
            <v>700</v>
          </cell>
          <cell r="B260" t="str">
            <v>W1-B1</v>
          </cell>
          <cell r="C260" t="str">
            <v xml:space="preserve"> </v>
          </cell>
          <cell r="D260" t="str">
            <v xml:space="preserve"> </v>
          </cell>
          <cell r="E260" t="e">
            <v>#N/A</v>
          </cell>
          <cell r="F260" t="str">
            <v/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</row>
        <row r="261">
          <cell r="A261">
            <v>701</v>
          </cell>
          <cell r="B261" t="str">
            <v>W1-B1</v>
          </cell>
          <cell r="C261" t="str">
            <v xml:space="preserve"> </v>
          </cell>
          <cell r="D261" t="str">
            <v xml:space="preserve"> </v>
          </cell>
          <cell r="E261" t="e">
            <v>#N/A</v>
          </cell>
          <cell r="F261" t="str">
            <v/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</row>
        <row r="262">
          <cell r="A262">
            <v>212</v>
          </cell>
          <cell r="B262" t="str">
            <v>W1-B2</v>
          </cell>
          <cell r="C262" t="str">
            <v xml:space="preserve"> </v>
          </cell>
          <cell r="D262" t="str">
            <v xml:space="preserve"> </v>
          </cell>
          <cell r="E262" t="e">
            <v>#N/A</v>
          </cell>
          <cell r="F262" t="str">
            <v/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</row>
        <row r="263">
          <cell r="A263">
            <v>210</v>
          </cell>
          <cell r="B263" t="str">
            <v>W1-B2</v>
          </cell>
          <cell r="C263" t="str">
            <v xml:space="preserve"> </v>
          </cell>
          <cell r="D263" t="str">
            <v xml:space="preserve"> </v>
          </cell>
          <cell r="E263" t="e">
            <v>#N/A</v>
          </cell>
          <cell r="F263" t="str">
            <v/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</row>
        <row r="264">
          <cell r="A264">
            <v>213</v>
          </cell>
          <cell r="B264" t="str">
            <v>W1-B2</v>
          </cell>
          <cell r="C264" t="str">
            <v xml:space="preserve"> </v>
          </cell>
          <cell r="D264" t="str">
            <v xml:space="preserve"> </v>
          </cell>
          <cell r="E264" t="e">
            <v>#N/A</v>
          </cell>
          <cell r="F264" t="str">
            <v/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</row>
        <row r="265">
          <cell r="A265">
            <v>211</v>
          </cell>
          <cell r="B265" t="str">
            <v>W1-B2</v>
          </cell>
          <cell r="C265" t="str">
            <v xml:space="preserve"> </v>
          </cell>
          <cell r="D265" t="str">
            <v xml:space="preserve"> </v>
          </cell>
          <cell r="E265" t="e">
            <v>#N/A</v>
          </cell>
          <cell r="F265" t="str">
            <v/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</row>
        <row r="266">
          <cell r="A266">
            <v>200</v>
          </cell>
          <cell r="B266" t="str">
            <v>W2-B2</v>
          </cell>
          <cell r="C266" t="str">
            <v xml:space="preserve"> </v>
          </cell>
          <cell r="D266" t="str">
            <v xml:space="preserve"> </v>
          </cell>
          <cell r="E266" t="e">
            <v>#N/A</v>
          </cell>
          <cell r="F266" t="str">
            <v/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</row>
        <row r="267">
          <cell r="A267">
            <v>201</v>
          </cell>
          <cell r="B267" t="str">
            <v>W2-B2</v>
          </cell>
          <cell r="C267" t="str">
            <v xml:space="preserve"> </v>
          </cell>
          <cell r="D267" t="str">
            <v xml:space="preserve"> </v>
          </cell>
          <cell r="E267" t="e">
            <v>#N/A</v>
          </cell>
          <cell r="F267" t="str">
            <v/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</row>
        <row r="268">
          <cell r="A268">
            <v>202</v>
          </cell>
          <cell r="B268" t="str">
            <v>W2-B2</v>
          </cell>
          <cell r="C268" t="str">
            <v xml:space="preserve"> </v>
          </cell>
          <cell r="D268" t="str">
            <v xml:space="preserve"> </v>
          </cell>
          <cell r="E268" t="e">
            <v>#N/A</v>
          </cell>
          <cell r="F268" t="str">
            <v/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</row>
        <row r="269">
          <cell r="A269">
            <v>219</v>
          </cell>
          <cell r="B269" t="str">
            <v>W2-B2</v>
          </cell>
          <cell r="C269" t="str">
            <v xml:space="preserve"> </v>
          </cell>
          <cell r="D269" t="str">
            <v xml:space="preserve"> </v>
          </cell>
          <cell r="E269" t="e">
            <v>#N/A</v>
          </cell>
          <cell r="F269" t="str">
            <v/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</row>
        <row r="270">
          <cell r="A270">
            <v>218</v>
          </cell>
          <cell r="B270" t="str">
            <v>W2-B2</v>
          </cell>
          <cell r="C270" t="str">
            <v xml:space="preserve"> </v>
          </cell>
          <cell r="D270" t="str">
            <v xml:space="preserve"> </v>
          </cell>
          <cell r="E270" t="e">
            <v>#N/A</v>
          </cell>
          <cell r="F270" t="str">
            <v/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</row>
        <row r="271">
          <cell r="A271">
            <v>221</v>
          </cell>
          <cell r="B271" t="str">
            <v>W2-B2</v>
          </cell>
          <cell r="C271" t="str">
            <v xml:space="preserve"> </v>
          </cell>
          <cell r="D271" t="str">
            <v xml:space="preserve"> </v>
          </cell>
          <cell r="E271" t="e">
            <v>#N/A</v>
          </cell>
          <cell r="F271" t="str">
            <v/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</row>
        <row r="272">
          <cell r="A272">
            <v>220</v>
          </cell>
          <cell r="B272" t="str">
            <v>W2-B2</v>
          </cell>
          <cell r="C272" t="str">
            <v xml:space="preserve"> </v>
          </cell>
          <cell r="D272" t="str">
            <v xml:space="preserve"> </v>
          </cell>
          <cell r="E272" t="e">
            <v>#N/A</v>
          </cell>
          <cell r="F272" t="str">
            <v/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</row>
        <row r="273">
          <cell r="A273">
            <v>709</v>
          </cell>
          <cell r="B273" t="str">
            <v>W1-B1</v>
          </cell>
          <cell r="C273" t="str">
            <v xml:space="preserve"> </v>
          </cell>
          <cell r="D273" t="str">
            <v xml:space="preserve"> </v>
          </cell>
          <cell r="E273" t="e">
            <v>#N/A</v>
          </cell>
          <cell r="F273" t="str">
            <v/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</row>
        <row r="274">
          <cell r="A274">
            <v>708</v>
          </cell>
          <cell r="B274" t="str">
            <v>W1-B1</v>
          </cell>
          <cell r="C274" t="str">
            <v xml:space="preserve"> </v>
          </cell>
          <cell r="D274" t="str">
            <v xml:space="preserve"> </v>
          </cell>
          <cell r="E274" t="e">
            <v>#N/A</v>
          </cell>
          <cell r="F274" t="str">
            <v/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</row>
        <row r="275">
          <cell r="A275">
            <v>707</v>
          </cell>
          <cell r="B275" t="str">
            <v>W1-B1</v>
          </cell>
          <cell r="C275" t="str">
            <v xml:space="preserve"> </v>
          </cell>
          <cell r="D275" t="str">
            <v xml:space="preserve"> </v>
          </cell>
          <cell r="E275" t="e">
            <v>#N/A</v>
          </cell>
          <cell r="F275" t="str">
            <v/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</row>
        <row r="284">
          <cell r="C284">
            <v>3</v>
          </cell>
          <cell r="D284">
            <v>4</v>
          </cell>
          <cell r="E284">
            <v>5</v>
          </cell>
          <cell r="F284">
            <v>6</v>
          </cell>
          <cell r="G284">
            <v>7</v>
          </cell>
          <cell r="H284">
            <v>8</v>
          </cell>
          <cell r="I284">
            <v>9</v>
          </cell>
          <cell r="J284">
            <v>10</v>
          </cell>
          <cell r="K284">
            <v>11</v>
          </cell>
          <cell r="L284">
            <v>12</v>
          </cell>
          <cell r="M284">
            <v>13</v>
          </cell>
          <cell r="N284">
            <v>14</v>
          </cell>
          <cell r="O284">
            <v>15</v>
          </cell>
          <cell r="P284">
            <v>16</v>
          </cell>
          <cell r="Q284">
            <v>17</v>
          </cell>
          <cell r="R284">
            <v>18</v>
          </cell>
          <cell r="S284">
            <v>19</v>
          </cell>
          <cell r="T284">
            <v>20</v>
          </cell>
          <cell r="U284">
            <v>21</v>
          </cell>
          <cell r="V284">
            <v>22</v>
          </cell>
          <cell r="W284">
            <v>23</v>
          </cell>
          <cell r="X284">
            <v>24</v>
          </cell>
          <cell r="Y284">
            <v>25</v>
          </cell>
          <cell r="Z284">
            <v>26</v>
          </cell>
          <cell r="AA284">
            <v>27</v>
          </cell>
          <cell r="AB284">
            <v>28</v>
          </cell>
          <cell r="AC284">
            <v>29</v>
          </cell>
        </row>
        <row r="285">
          <cell r="A285"/>
          <cell r="B285"/>
          <cell r="C285">
            <v>0</v>
          </cell>
          <cell r="D285" t="str">
            <v>prijzen</v>
          </cell>
          <cell r="E285" t="str">
            <v>Per toestel:</v>
          </cell>
          <cell r="F285">
            <v>0</v>
          </cell>
          <cell r="G285" t="str">
            <v>prijzen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C8F31-F8CE-4F25-8E8F-E03728C8738C}">
  <sheetPr>
    <pageSetUpPr fitToPage="1"/>
  </sheetPr>
  <dimension ref="A1:AD88"/>
  <sheetViews>
    <sheetView tabSelected="1" topLeftCell="A2" zoomScaleNormal="100" workbookViewId="0">
      <selection activeCell="A22" sqref="A22"/>
    </sheetView>
  </sheetViews>
  <sheetFormatPr defaultRowHeight="15" x14ac:dyDescent="0.25"/>
  <cols>
    <col min="1" max="1" width="9.140625" style="3" bestFit="1" customWidth="1"/>
    <col min="2" max="2" width="9.42578125" style="3" hidden="1" customWidth="1"/>
    <col min="3" max="3" width="19.42578125" bestFit="1" customWidth="1"/>
    <col min="4" max="4" width="13.7109375" hidden="1" customWidth="1"/>
    <col min="5" max="5" width="11.85546875" bestFit="1" customWidth="1"/>
    <col min="6" max="6" width="7.140625" style="1" customWidth="1"/>
    <col min="7" max="7" width="6.5703125" style="2" customWidth="1"/>
    <col min="8" max="8" width="5.42578125" style="24" bestFit="1" customWidth="1"/>
    <col min="9" max="9" width="5.7109375" style="24" bestFit="1" customWidth="1"/>
    <col min="10" max="10" width="5.7109375" style="25" bestFit="1" customWidth="1"/>
    <col min="11" max="11" width="6.7109375" style="24" bestFit="1" customWidth="1"/>
    <col min="12" max="12" width="7.28515625" style="26" bestFit="1" customWidth="1"/>
    <col min="13" max="13" width="7.140625" style="44" hidden="1" customWidth="1"/>
    <col min="14" max="16" width="5.7109375" style="24" bestFit="1" customWidth="1"/>
    <col min="17" max="17" width="7.28515625" style="26" bestFit="1" customWidth="1"/>
    <col min="18" max="18" width="7.140625" style="44" hidden="1" customWidth="1"/>
    <col min="19" max="21" width="5.7109375" style="24" bestFit="1" customWidth="1"/>
    <col min="22" max="22" width="7.28515625" style="26" bestFit="1" customWidth="1"/>
    <col min="23" max="23" width="7.140625" style="44" hidden="1" customWidth="1"/>
    <col min="24" max="25" width="5.7109375" style="24" bestFit="1" customWidth="1"/>
    <col min="26" max="26" width="5.42578125" style="27" bestFit="1" customWidth="1"/>
    <col min="27" max="27" width="7.28515625" style="26" bestFit="1" customWidth="1"/>
    <col min="28" max="28" width="7.140625" style="44" hidden="1" customWidth="1"/>
    <col min="35" max="35" width="3" bestFit="1" customWidth="1"/>
    <col min="259" max="259" width="24.42578125" bestFit="1" customWidth="1"/>
    <col min="260" max="260" width="11.5703125" bestFit="1" customWidth="1"/>
    <col min="261" max="262" width="10.5703125" bestFit="1" customWidth="1"/>
    <col min="264" max="284" width="6.5703125" customWidth="1"/>
    <col min="515" max="515" width="24.42578125" bestFit="1" customWidth="1"/>
    <col min="516" max="516" width="11.5703125" bestFit="1" customWidth="1"/>
    <col min="517" max="518" width="10.5703125" bestFit="1" customWidth="1"/>
    <col min="520" max="540" width="6.5703125" customWidth="1"/>
    <col min="771" max="771" width="24.42578125" bestFit="1" customWidth="1"/>
    <col min="772" max="772" width="11.5703125" bestFit="1" customWidth="1"/>
    <col min="773" max="774" width="10.5703125" bestFit="1" customWidth="1"/>
    <col min="776" max="796" width="6.5703125" customWidth="1"/>
    <col min="1027" max="1027" width="24.42578125" bestFit="1" customWidth="1"/>
    <col min="1028" max="1028" width="11.5703125" bestFit="1" customWidth="1"/>
    <col min="1029" max="1030" width="10.5703125" bestFit="1" customWidth="1"/>
    <col min="1032" max="1052" width="6.5703125" customWidth="1"/>
    <col min="1283" max="1283" width="24.42578125" bestFit="1" customWidth="1"/>
    <col min="1284" max="1284" width="11.5703125" bestFit="1" customWidth="1"/>
    <col min="1285" max="1286" width="10.5703125" bestFit="1" customWidth="1"/>
    <col min="1288" max="1308" width="6.5703125" customWidth="1"/>
    <col min="1539" max="1539" width="24.42578125" bestFit="1" customWidth="1"/>
    <col min="1540" max="1540" width="11.5703125" bestFit="1" customWidth="1"/>
    <col min="1541" max="1542" width="10.5703125" bestFit="1" customWidth="1"/>
    <col min="1544" max="1564" width="6.5703125" customWidth="1"/>
    <col min="1795" max="1795" width="24.42578125" bestFit="1" customWidth="1"/>
    <col min="1796" max="1796" width="11.5703125" bestFit="1" customWidth="1"/>
    <col min="1797" max="1798" width="10.5703125" bestFit="1" customWidth="1"/>
    <col min="1800" max="1820" width="6.5703125" customWidth="1"/>
    <col min="2051" max="2051" width="24.42578125" bestFit="1" customWidth="1"/>
    <col min="2052" max="2052" width="11.5703125" bestFit="1" customWidth="1"/>
    <col min="2053" max="2054" width="10.5703125" bestFit="1" customWidth="1"/>
    <col min="2056" max="2076" width="6.5703125" customWidth="1"/>
    <col min="2307" max="2307" width="24.42578125" bestFit="1" customWidth="1"/>
    <col min="2308" max="2308" width="11.5703125" bestFit="1" customWidth="1"/>
    <col min="2309" max="2310" width="10.5703125" bestFit="1" customWidth="1"/>
    <col min="2312" max="2332" width="6.5703125" customWidth="1"/>
    <col min="2563" max="2563" width="24.42578125" bestFit="1" customWidth="1"/>
    <col min="2564" max="2564" width="11.5703125" bestFit="1" customWidth="1"/>
    <col min="2565" max="2566" width="10.5703125" bestFit="1" customWidth="1"/>
    <col min="2568" max="2588" width="6.5703125" customWidth="1"/>
    <col min="2819" max="2819" width="24.42578125" bestFit="1" customWidth="1"/>
    <col min="2820" max="2820" width="11.5703125" bestFit="1" customWidth="1"/>
    <col min="2821" max="2822" width="10.5703125" bestFit="1" customWidth="1"/>
    <col min="2824" max="2844" width="6.5703125" customWidth="1"/>
    <col min="3075" max="3075" width="24.42578125" bestFit="1" customWidth="1"/>
    <col min="3076" max="3076" width="11.5703125" bestFit="1" customWidth="1"/>
    <col min="3077" max="3078" width="10.5703125" bestFit="1" customWidth="1"/>
    <col min="3080" max="3100" width="6.5703125" customWidth="1"/>
    <col min="3331" max="3331" width="24.42578125" bestFit="1" customWidth="1"/>
    <col min="3332" max="3332" width="11.5703125" bestFit="1" customWidth="1"/>
    <col min="3333" max="3334" width="10.5703125" bestFit="1" customWidth="1"/>
    <col min="3336" max="3356" width="6.5703125" customWidth="1"/>
    <col min="3587" max="3587" width="24.42578125" bestFit="1" customWidth="1"/>
    <col min="3588" max="3588" width="11.5703125" bestFit="1" customWidth="1"/>
    <col min="3589" max="3590" width="10.5703125" bestFit="1" customWidth="1"/>
    <col min="3592" max="3612" width="6.5703125" customWidth="1"/>
    <col min="3843" max="3843" width="24.42578125" bestFit="1" customWidth="1"/>
    <col min="3844" max="3844" width="11.5703125" bestFit="1" customWidth="1"/>
    <col min="3845" max="3846" width="10.5703125" bestFit="1" customWidth="1"/>
    <col min="3848" max="3868" width="6.5703125" customWidth="1"/>
    <col min="4099" max="4099" width="24.42578125" bestFit="1" customWidth="1"/>
    <col min="4100" max="4100" width="11.5703125" bestFit="1" customWidth="1"/>
    <col min="4101" max="4102" width="10.5703125" bestFit="1" customWidth="1"/>
    <col min="4104" max="4124" width="6.5703125" customWidth="1"/>
    <col min="4355" max="4355" width="24.42578125" bestFit="1" customWidth="1"/>
    <col min="4356" max="4356" width="11.5703125" bestFit="1" customWidth="1"/>
    <col min="4357" max="4358" width="10.5703125" bestFit="1" customWidth="1"/>
    <col min="4360" max="4380" width="6.5703125" customWidth="1"/>
    <col min="4611" max="4611" width="24.42578125" bestFit="1" customWidth="1"/>
    <col min="4612" max="4612" width="11.5703125" bestFit="1" customWidth="1"/>
    <col min="4613" max="4614" width="10.5703125" bestFit="1" customWidth="1"/>
    <col min="4616" max="4636" width="6.5703125" customWidth="1"/>
    <col min="4867" max="4867" width="24.42578125" bestFit="1" customWidth="1"/>
    <col min="4868" max="4868" width="11.5703125" bestFit="1" customWidth="1"/>
    <col min="4869" max="4870" width="10.5703125" bestFit="1" customWidth="1"/>
    <col min="4872" max="4892" width="6.5703125" customWidth="1"/>
    <col min="5123" max="5123" width="24.42578125" bestFit="1" customWidth="1"/>
    <col min="5124" max="5124" width="11.5703125" bestFit="1" customWidth="1"/>
    <col min="5125" max="5126" width="10.5703125" bestFit="1" customWidth="1"/>
    <col min="5128" max="5148" width="6.5703125" customWidth="1"/>
    <col min="5379" max="5379" width="24.42578125" bestFit="1" customWidth="1"/>
    <col min="5380" max="5380" width="11.5703125" bestFit="1" customWidth="1"/>
    <col min="5381" max="5382" width="10.5703125" bestFit="1" customWidth="1"/>
    <col min="5384" max="5404" width="6.5703125" customWidth="1"/>
    <col min="5635" max="5635" width="24.42578125" bestFit="1" customWidth="1"/>
    <col min="5636" max="5636" width="11.5703125" bestFit="1" customWidth="1"/>
    <col min="5637" max="5638" width="10.5703125" bestFit="1" customWidth="1"/>
    <col min="5640" max="5660" width="6.5703125" customWidth="1"/>
    <col min="5891" max="5891" width="24.42578125" bestFit="1" customWidth="1"/>
    <col min="5892" max="5892" width="11.5703125" bestFit="1" customWidth="1"/>
    <col min="5893" max="5894" width="10.5703125" bestFit="1" customWidth="1"/>
    <col min="5896" max="5916" width="6.5703125" customWidth="1"/>
    <col min="6147" max="6147" width="24.42578125" bestFit="1" customWidth="1"/>
    <col min="6148" max="6148" width="11.5703125" bestFit="1" customWidth="1"/>
    <col min="6149" max="6150" width="10.5703125" bestFit="1" customWidth="1"/>
    <col min="6152" max="6172" width="6.5703125" customWidth="1"/>
    <col min="6403" max="6403" width="24.42578125" bestFit="1" customWidth="1"/>
    <col min="6404" max="6404" width="11.5703125" bestFit="1" customWidth="1"/>
    <col min="6405" max="6406" width="10.5703125" bestFit="1" customWidth="1"/>
    <col min="6408" max="6428" width="6.5703125" customWidth="1"/>
    <col min="6659" max="6659" width="24.42578125" bestFit="1" customWidth="1"/>
    <col min="6660" max="6660" width="11.5703125" bestFit="1" customWidth="1"/>
    <col min="6661" max="6662" width="10.5703125" bestFit="1" customWidth="1"/>
    <col min="6664" max="6684" width="6.5703125" customWidth="1"/>
    <col min="6915" max="6915" width="24.42578125" bestFit="1" customWidth="1"/>
    <col min="6916" max="6916" width="11.5703125" bestFit="1" customWidth="1"/>
    <col min="6917" max="6918" width="10.5703125" bestFit="1" customWidth="1"/>
    <col min="6920" max="6940" width="6.5703125" customWidth="1"/>
    <col min="7171" max="7171" width="24.42578125" bestFit="1" customWidth="1"/>
    <col min="7172" max="7172" width="11.5703125" bestFit="1" customWidth="1"/>
    <col min="7173" max="7174" width="10.5703125" bestFit="1" customWidth="1"/>
    <col min="7176" max="7196" width="6.5703125" customWidth="1"/>
    <col min="7427" max="7427" width="24.42578125" bestFit="1" customWidth="1"/>
    <col min="7428" max="7428" width="11.5703125" bestFit="1" customWidth="1"/>
    <col min="7429" max="7430" width="10.5703125" bestFit="1" customWidth="1"/>
    <col min="7432" max="7452" width="6.5703125" customWidth="1"/>
    <col min="7683" max="7683" width="24.42578125" bestFit="1" customWidth="1"/>
    <col min="7684" max="7684" width="11.5703125" bestFit="1" customWidth="1"/>
    <col min="7685" max="7686" width="10.5703125" bestFit="1" customWidth="1"/>
    <col min="7688" max="7708" width="6.5703125" customWidth="1"/>
    <col min="7939" max="7939" width="24.42578125" bestFit="1" customWidth="1"/>
    <col min="7940" max="7940" width="11.5703125" bestFit="1" customWidth="1"/>
    <col min="7941" max="7942" width="10.5703125" bestFit="1" customWidth="1"/>
    <col min="7944" max="7964" width="6.5703125" customWidth="1"/>
    <col min="8195" max="8195" width="24.42578125" bestFit="1" customWidth="1"/>
    <col min="8196" max="8196" width="11.5703125" bestFit="1" customWidth="1"/>
    <col min="8197" max="8198" width="10.5703125" bestFit="1" customWidth="1"/>
    <col min="8200" max="8220" width="6.5703125" customWidth="1"/>
    <col min="8451" max="8451" width="24.42578125" bestFit="1" customWidth="1"/>
    <col min="8452" max="8452" width="11.5703125" bestFit="1" customWidth="1"/>
    <col min="8453" max="8454" width="10.5703125" bestFit="1" customWidth="1"/>
    <col min="8456" max="8476" width="6.5703125" customWidth="1"/>
    <col min="8707" max="8707" width="24.42578125" bestFit="1" customWidth="1"/>
    <col min="8708" max="8708" width="11.5703125" bestFit="1" customWidth="1"/>
    <col min="8709" max="8710" width="10.5703125" bestFit="1" customWidth="1"/>
    <col min="8712" max="8732" width="6.5703125" customWidth="1"/>
    <col min="8963" max="8963" width="24.42578125" bestFit="1" customWidth="1"/>
    <col min="8964" max="8964" width="11.5703125" bestFit="1" customWidth="1"/>
    <col min="8965" max="8966" width="10.5703125" bestFit="1" customWidth="1"/>
    <col min="8968" max="8988" width="6.5703125" customWidth="1"/>
    <col min="9219" max="9219" width="24.42578125" bestFit="1" customWidth="1"/>
    <col min="9220" max="9220" width="11.5703125" bestFit="1" customWidth="1"/>
    <col min="9221" max="9222" width="10.5703125" bestFit="1" customWidth="1"/>
    <col min="9224" max="9244" width="6.5703125" customWidth="1"/>
    <col min="9475" max="9475" width="24.42578125" bestFit="1" customWidth="1"/>
    <col min="9476" max="9476" width="11.5703125" bestFit="1" customWidth="1"/>
    <col min="9477" max="9478" width="10.5703125" bestFit="1" customWidth="1"/>
    <col min="9480" max="9500" width="6.5703125" customWidth="1"/>
    <col min="9731" max="9731" width="24.42578125" bestFit="1" customWidth="1"/>
    <col min="9732" max="9732" width="11.5703125" bestFit="1" customWidth="1"/>
    <col min="9733" max="9734" width="10.5703125" bestFit="1" customWidth="1"/>
    <col min="9736" max="9756" width="6.5703125" customWidth="1"/>
    <col min="9987" max="9987" width="24.42578125" bestFit="1" customWidth="1"/>
    <col min="9988" max="9988" width="11.5703125" bestFit="1" customWidth="1"/>
    <col min="9989" max="9990" width="10.5703125" bestFit="1" customWidth="1"/>
    <col min="9992" max="10012" width="6.5703125" customWidth="1"/>
    <col min="10243" max="10243" width="24.42578125" bestFit="1" customWidth="1"/>
    <col min="10244" max="10244" width="11.5703125" bestFit="1" customWidth="1"/>
    <col min="10245" max="10246" width="10.5703125" bestFit="1" customWidth="1"/>
    <col min="10248" max="10268" width="6.5703125" customWidth="1"/>
    <col min="10499" max="10499" width="24.42578125" bestFit="1" customWidth="1"/>
    <col min="10500" max="10500" width="11.5703125" bestFit="1" customWidth="1"/>
    <col min="10501" max="10502" width="10.5703125" bestFit="1" customWidth="1"/>
    <col min="10504" max="10524" width="6.5703125" customWidth="1"/>
    <col min="10755" max="10755" width="24.42578125" bestFit="1" customWidth="1"/>
    <col min="10756" max="10756" width="11.5703125" bestFit="1" customWidth="1"/>
    <col min="10757" max="10758" width="10.5703125" bestFit="1" customWidth="1"/>
    <col min="10760" max="10780" width="6.5703125" customWidth="1"/>
    <col min="11011" max="11011" width="24.42578125" bestFit="1" customWidth="1"/>
    <col min="11012" max="11012" width="11.5703125" bestFit="1" customWidth="1"/>
    <col min="11013" max="11014" width="10.5703125" bestFit="1" customWidth="1"/>
    <col min="11016" max="11036" width="6.5703125" customWidth="1"/>
    <col min="11267" max="11267" width="24.42578125" bestFit="1" customWidth="1"/>
    <col min="11268" max="11268" width="11.5703125" bestFit="1" customWidth="1"/>
    <col min="11269" max="11270" width="10.5703125" bestFit="1" customWidth="1"/>
    <col min="11272" max="11292" width="6.5703125" customWidth="1"/>
    <col min="11523" max="11523" width="24.42578125" bestFit="1" customWidth="1"/>
    <col min="11524" max="11524" width="11.5703125" bestFit="1" customWidth="1"/>
    <col min="11525" max="11526" width="10.5703125" bestFit="1" customWidth="1"/>
    <col min="11528" max="11548" width="6.5703125" customWidth="1"/>
    <col min="11779" max="11779" width="24.42578125" bestFit="1" customWidth="1"/>
    <col min="11780" max="11780" width="11.5703125" bestFit="1" customWidth="1"/>
    <col min="11781" max="11782" width="10.5703125" bestFit="1" customWidth="1"/>
    <col min="11784" max="11804" width="6.5703125" customWidth="1"/>
    <col min="12035" max="12035" width="24.42578125" bestFit="1" customWidth="1"/>
    <col min="12036" max="12036" width="11.5703125" bestFit="1" customWidth="1"/>
    <col min="12037" max="12038" width="10.5703125" bestFit="1" customWidth="1"/>
    <col min="12040" max="12060" width="6.5703125" customWidth="1"/>
    <col min="12291" max="12291" width="24.42578125" bestFit="1" customWidth="1"/>
    <col min="12292" max="12292" width="11.5703125" bestFit="1" customWidth="1"/>
    <col min="12293" max="12294" width="10.5703125" bestFit="1" customWidth="1"/>
    <col min="12296" max="12316" width="6.5703125" customWidth="1"/>
    <col min="12547" max="12547" width="24.42578125" bestFit="1" customWidth="1"/>
    <col min="12548" max="12548" width="11.5703125" bestFit="1" customWidth="1"/>
    <col min="12549" max="12550" width="10.5703125" bestFit="1" customWidth="1"/>
    <col min="12552" max="12572" width="6.5703125" customWidth="1"/>
    <col min="12803" max="12803" width="24.42578125" bestFit="1" customWidth="1"/>
    <col min="12804" max="12804" width="11.5703125" bestFit="1" customWidth="1"/>
    <col min="12805" max="12806" width="10.5703125" bestFit="1" customWidth="1"/>
    <col min="12808" max="12828" width="6.5703125" customWidth="1"/>
    <col min="13059" max="13059" width="24.42578125" bestFit="1" customWidth="1"/>
    <col min="13060" max="13060" width="11.5703125" bestFit="1" customWidth="1"/>
    <col min="13061" max="13062" width="10.5703125" bestFit="1" customWidth="1"/>
    <col min="13064" max="13084" width="6.5703125" customWidth="1"/>
    <col min="13315" max="13315" width="24.42578125" bestFit="1" customWidth="1"/>
    <col min="13316" max="13316" width="11.5703125" bestFit="1" customWidth="1"/>
    <col min="13317" max="13318" width="10.5703125" bestFit="1" customWidth="1"/>
    <col min="13320" max="13340" width="6.5703125" customWidth="1"/>
    <col min="13571" max="13571" width="24.42578125" bestFit="1" customWidth="1"/>
    <col min="13572" max="13572" width="11.5703125" bestFit="1" customWidth="1"/>
    <col min="13573" max="13574" width="10.5703125" bestFit="1" customWidth="1"/>
    <col min="13576" max="13596" width="6.5703125" customWidth="1"/>
    <col min="13827" max="13827" width="24.42578125" bestFit="1" customWidth="1"/>
    <col min="13828" max="13828" width="11.5703125" bestFit="1" customWidth="1"/>
    <col min="13829" max="13830" width="10.5703125" bestFit="1" customWidth="1"/>
    <col min="13832" max="13852" width="6.5703125" customWidth="1"/>
    <col min="14083" max="14083" width="24.42578125" bestFit="1" customWidth="1"/>
    <col min="14084" max="14084" width="11.5703125" bestFit="1" customWidth="1"/>
    <col min="14085" max="14086" width="10.5703125" bestFit="1" customWidth="1"/>
    <col min="14088" max="14108" width="6.5703125" customWidth="1"/>
    <col min="14339" max="14339" width="24.42578125" bestFit="1" customWidth="1"/>
    <col min="14340" max="14340" width="11.5703125" bestFit="1" customWidth="1"/>
    <col min="14341" max="14342" width="10.5703125" bestFit="1" customWidth="1"/>
    <col min="14344" max="14364" width="6.5703125" customWidth="1"/>
    <col min="14595" max="14595" width="24.42578125" bestFit="1" customWidth="1"/>
    <col min="14596" max="14596" width="11.5703125" bestFit="1" customWidth="1"/>
    <col min="14597" max="14598" width="10.5703125" bestFit="1" customWidth="1"/>
    <col min="14600" max="14620" width="6.5703125" customWidth="1"/>
    <col min="14851" max="14851" width="24.42578125" bestFit="1" customWidth="1"/>
    <col min="14852" max="14852" width="11.5703125" bestFit="1" customWidth="1"/>
    <col min="14853" max="14854" width="10.5703125" bestFit="1" customWidth="1"/>
    <col min="14856" max="14876" width="6.5703125" customWidth="1"/>
    <col min="15107" max="15107" width="24.42578125" bestFit="1" customWidth="1"/>
    <col min="15108" max="15108" width="11.5703125" bestFit="1" customWidth="1"/>
    <col min="15109" max="15110" width="10.5703125" bestFit="1" customWidth="1"/>
    <col min="15112" max="15132" width="6.5703125" customWidth="1"/>
    <col min="15363" max="15363" width="24.42578125" bestFit="1" customWidth="1"/>
    <col min="15364" max="15364" width="11.5703125" bestFit="1" customWidth="1"/>
    <col min="15365" max="15366" width="10.5703125" bestFit="1" customWidth="1"/>
    <col min="15368" max="15388" width="6.5703125" customWidth="1"/>
    <col min="15619" max="15619" width="24.42578125" bestFit="1" customWidth="1"/>
    <col min="15620" max="15620" width="11.5703125" bestFit="1" customWidth="1"/>
    <col min="15621" max="15622" width="10.5703125" bestFit="1" customWidth="1"/>
    <col min="15624" max="15644" width="6.5703125" customWidth="1"/>
    <col min="15875" max="15875" width="24.42578125" bestFit="1" customWidth="1"/>
    <col min="15876" max="15876" width="11.5703125" bestFit="1" customWidth="1"/>
    <col min="15877" max="15878" width="10.5703125" bestFit="1" customWidth="1"/>
    <col min="15880" max="15900" width="6.5703125" customWidth="1"/>
    <col min="16131" max="16131" width="24.42578125" bestFit="1" customWidth="1"/>
    <col min="16132" max="16132" width="11.5703125" bestFit="1" customWidth="1"/>
    <col min="16133" max="16134" width="10.5703125" bestFit="1" customWidth="1"/>
    <col min="16136" max="16156" width="6.5703125" customWidth="1"/>
  </cols>
  <sheetData>
    <row r="1" spans="1:30" ht="12.75" hidden="1" customHeight="1" x14ac:dyDescent="0.25">
      <c r="B1" s="3">
        <v>2</v>
      </c>
      <c r="C1">
        <v>3</v>
      </c>
      <c r="D1">
        <v>4</v>
      </c>
      <c r="E1">
        <v>6</v>
      </c>
      <c r="F1" s="45">
        <v>7</v>
      </c>
      <c r="G1" s="39">
        <v>8</v>
      </c>
      <c r="H1" s="46">
        <v>9</v>
      </c>
      <c r="I1" s="47">
        <v>10</v>
      </c>
      <c r="J1" s="48">
        <v>11</v>
      </c>
      <c r="K1" s="47">
        <v>12</v>
      </c>
      <c r="L1" s="44">
        <v>13</v>
      </c>
      <c r="M1" s="39">
        <v>14</v>
      </c>
      <c r="N1" s="46">
        <v>15</v>
      </c>
      <c r="O1" s="47">
        <v>16</v>
      </c>
      <c r="P1" s="46">
        <v>17</v>
      </c>
      <c r="Q1" s="39">
        <v>18</v>
      </c>
      <c r="R1" s="44">
        <v>19</v>
      </c>
      <c r="S1" s="47">
        <v>20</v>
      </c>
      <c r="T1" s="46">
        <v>21</v>
      </c>
      <c r="U1" s="47">
        <v>22</v>
      </c>
      <c r="V1" s="44">
        <v>23</v>
      </c>
      <c r="W1" s="39">
        <v>24</v>
      </c>
      <c r="X1" s="46">
        <v>25</v>
      </c>
      <c r="Y1" s="47">
        <v>26</v>
      </c>
      <c r="Z1" s="49">
        <v>27</v>
      </c>
      <c r="AA1" s="39">
        <v>28</v>
      </c>
      <c r="AB1" s="44">
        <v>29</v>
      </c>
    </row>
    <row r="2" spans="1:30" ht="23.25" x14ac:dyDescent="0.35">
      <c r="A2" s="3" t="s">
        <v>168</v>
      </c>
      <c r="C2" s="14" t="str">
        <f>D4</f>
        <v>Instap niveau 6</v>
      </c>
      <c r="D2" s="12"/>
      <c r="F2" s="16"/>
      <c r="H2" s="55" t="s">
        <v>0</v>
      </c>
      <c r="I2" s="55"/>
      <c r="J2" s="55"/>
      <c r="K2" s="55"/>
      <c r="L2" s="55"/>
      <c r="M2" s="55"/>
      <c r="N2" s="55" t="s">
        <v>1</v>
      </c>
      <c r="O2" s="55"/>
      <c r="P2" s="55"/>
      <c r="Q2" s="55"/>
      <c r="R2" s="55"/>
      <c r="S2" s="55" t="s">
        <v>2</v>
      </c>
      <c r="T2" s="55"/>
      <c r="U2" s="55"/>
      <c r="V2" s="55"/>
      <c r="W2" s="55"/>
      <c r="X2" s="55" t="s">
        <v>3</v>
      </c>
      <c r="Y2" s="55"/>
      <c r="Z2" s="55"/>
      <c r="AA2" s="55"/>
      <c r="AB2" s="55"/>
    </row>
    <row r="3" spans="1:30" ht="45" x14ac:dyDescent="0.25">
      <c r="A3" s="11" t="s">
        <v>167</v>
      </c>
      <c r="B3" s="3" t="s">
        <v>4</v>
      </c>
      <c r="C3" t="s">
        <v>5</v>
      </c>
      <c r="D3" s="3" t="s">
        <v>18</v>
      </c>
      <c r="E3" t="s">
        <v>6</v>
      </c>
      <c r="F3" s="17" t="s">
        <v>162</v>
      </c>
      <c r="G3" s="10" t="s">
        <v>161</v>
      </c>
      <c r="H3" s="20" t="s">
        <v>165</v>
      </c>
      <c r="I3" s="20" t="s">
        <v>164</v>
      </c>
      <c r="J3" s="23" t="s">
        <v>163</v>
      </c>
      <c r="K3" s="20" t="s">
        <v>166</v>
      </c>
      <c r="L3" s="22" t="s">
        <v>162</v>
      </c>
      <c r="M3" s="40" t="s">
        <v>161</v>
      </c>
      <c r="N3" s="20" t="s">
        <v>165</v>
      </c>
      <c r="O3" s="20" t="s">
        <v>164</v>
      </c>
      <c r="P3" s="21" t="s">
        <v>163</v>
      </c>
      <c r="Q3" s="22" t="s">
        <v>162</v>
      </c>
      <c r="R3" s="40" t="s">
        <v>161</v>
      </c>
      <c r="S3" s="20" t="s">
        <v>165</v>
      </c>
      <c r="T3" s="20" t="s">
        <v>164</v>
      </c>
      <c r="U3" s="21" t="s">
        <v>163</v>
      </c>
      <c r="V3" s="22" t="s">
        <v>162</v>
      </c>
      <c r="W3" s="40" t="s">
        <v>161</v>
      </c>
      <c r="X3" s="20" t="s">
        <v>165</v>
      </c>
      <c r="Y3" s="20" t="s">
        <v>164</v>
      </c>
      <c r="Z3" s="21" t="s">
        <v>163</v>
      </c>
      <c r="AA3" s="22" t="s">
        <v>162</v>
      </c>
      <c r="AB3" s="40" t="s">
        <v>161</v>
      </c>
      <c r="AD3" s="1"/>
    </row>
    <row r="4" spans="1:30" x14ac:dyDescent="0.25">
      <c r="A4" s="3">
        <v>703</v>
      </c>
      <c r="B4" t="s">
        <v>8</v>
      </c>
      <c r="C4" t="s">
        <v>182</v>
      </c>
      <c r="D4" t="s">
        <v>170</v>
      </c>
      <c r="E4" t="s">
        <v>20</v>
      </c>
      <c r="F4" s="18">
        <v>51.3</v>
      </c>
      <c r="G4" s="15">
        <v>1</v>
      </c>
      <c r="H4" s="28">
        <v>4.25</v>
      </c>
      <c r="I4" s="28">
        <v>9.3000000000000007</v>
      </c>
      <c r="J4" s="29">
        <v>0</v>
      </c>
      <c r="K4" s="28">
        <v>0.5</v>
      </c>
      <c r="L4" s="28">
        <v>14.05</v>
      </c>
      <c r="M4" s="15">
        <v>2</v>
      </c>
      <c r="N4" s="28">
        <v>4.3</v>
      </c>
      <c r="O4" s="28">
        <v>9</v>
      </c>
      <c r="P4" s="28">
        <v>0</v>
      </c>
      <c r="Q4" s="28">
        <v>13.3</v>
      </c>
      <c r="R4" s="15">
        <v>1</v>
      </c>
      <c r="S4" s="28">
        <v>4.2</v>
      </c>
      <c r="T4" s="28">
        <v>8.4</v>
      </c>
      <c r="U4" s="28">
        <v>0</v>
      </c>
      <c r="V4" s="28">
        <v>12.6</v>
      </c>
      <c r="W4" s="15">
        <v>1</v>
      </c>
      <c r="X4" s="28">
        <v>4</v>
      </c>
      <c r="Y4" s="28">
        <v>7.35</v>
      </c>
      <c r="Z4" s="28">
        <v>0</v>
      </c>
      <c r="AA4" s="28">
        <v>11.35</v>
      </c>
      <c r="AB4" s="15">
        <f>RANK(AA4,AA$4:AA$7)</f>
        <v>2</v>
      </c>
    </row>
    <row r="5" spans="1:30" x14ac:dyDescent="0.25">
      <c r="A5" s="3">
        <v>702</v>
      </c>
      <c r="B5" t="s">
        <v>8</v>
      </c>
      <c r="C5" t="s">
        <v>181</v>
      </c>
      <c r="D5" t="s">
        <v>170</v>
      </c>
      <c r="E5" t="s">
        <v>20</v>
      </c>
      <c r="F5" s="18">
        <v>49.8</v>
      </c>
      <c r="G5" s="15">
        <v>2</v>
      </c>
      <c r="H5" s="28">
        <v>4.25</v>
      </c>
      <c r="I5" s="28">
        <v>9.3500000000000014</v>
      </c>
      <c r="J5" s="29">
        <v>0</v>
      </c>
      <c r="K5" s="28">
        <v>0.5</v>
      </c>
      <c r="L5" s="28">
        <v>14.1</v>
      </c>
      <c r="M5" s="15">
        <v>1</v>
      </c>
      <c r="N5" s="28">
        <v>4</v>
      </c>
      <c r="O5" s="28">
        <v>8.6</v>
      </c>
      <c r="P5" s="28">
        <v>0</v>
      </c>
      <c r="Q5" s="28">
        <v>12.6</v>
      </c>
      <c r="R5" s="15">
        <v>3</v>
      </c>
      <c r="S5" s="28">
        <v>4.5</v>
      </c>
      <c r="T5" s="28">
        <v>7.2</v>
      </c>
      <c r="U5" s="28">
        <v>0</v>
      </c>
      <c r="V5" s="28">
        <v>11.7</v>
      </c>
      <c r="W5" s="15">
        <v>2</v>
      </c>
      <c r="X5" s="28">
        <v>3.5</v>
      </c>
      <c r="Y5" s="28">
        <v>7.9</v>
      </c>
      <c r="Z5" s="28">
        <v>0</v>
      </c>
      <c r="AA5" s="28">
        <v>11.4</v>
      </c>
      <c r="AB5" s="15">
        <f t="shared" ref="AB5:AB7" si="0">RANK(AA5,AA$4:AA$7)</f>
        <v>1</v>
      </c>
    </row>
    <row r="6" spans="1:30" x14ac:dyDescent="0.25">
      <c r="A6" s="3">
        <v>700</v>
      </c>
      <c r="B6" t="s">
        <v>8</v>
      </c>
      <c r="C6" t="s">
        <v>179</v>
      </c>
      <c r="D6" t="s">
        <v>170</v>
      </c>
      <c r="E6" t="s">
        <v>31</v>
      </c>
      <c r="F6" s="18">
        <v>45.65</v>
      </c>
      <c r="G6" s="15">
        <v>3</v>
      </c>
      <c r="H6" s="28">
        <v>4</v>
      </c>
      <c r="I6" s="28">
        <v>9.1000000000000014</v>
      </c>
      <c r="J6" s="29">
        <v>0</v>
      </c>
      <c r="K6" s="28">
        <v>0</v>
      </c>
      <c r="L6" s="28">
        <v>13.1</v>
      </c>
      <c r="M6" s="15">
        <v>3</v>
      </c>
      <c r="N6" s="28">
        <v>4</v>
      </c>
      <c r="O6" s="28">
        <v>8.9</v>
      </c>
      <c r="P6" s="28">
        <v>0</v>
      </c>
      <c r="Q6" s="28">
        <v>12.9</v>
      </c>
      <c r="R6" s="15">
        <v>2</v>
      </c>
      <c r="S6" s="28">
        <v>3.4</v>
      </c>
      <c r="T6" s="28">
        <v>5.5</v>
      </c>
      <c r="U6" s="28">
        <v>0</v>
      </c>
      <c r="V6" s="28">
        <v>8.9</v>
      </c>
      <c r="W6" s="15">
        <v>3</v>
      </c>
      <c r="X6" s="28">
        <v>4.3</v>
      </c>
      <c r="Y6" s="28">
        <v>6.45</v>
      </c>
      <c r="Z6" s="28">
        <v>0</v>
      </c>
      <c r="AA6" s="28">
        <v>10.75</v>
      </c>
      <c r="AB6" s="15">
        <f t="shared" si="0"/>
        <v>3</v>
      </c>
    </row>
    <row r="7" spans="1:30" x14ac:dyDescent="0.25">
      <c r="A7" s="3">
        <v>701</v>
      </c>
      <c r="B7" t="s">
        <v>8</v>
      </c>
      <c r="C7" t="s">
        <v>180</v>
      </c>
      <c r="D7" t="s">
        <v>170</v>
      </c>
      <c r="E7" t="s">
        <v>31</v>
      </c>
      <c r="F7" s="18">
        <v>0</v>
      </c>
      <c r="G7" s="15">
        <v>4</v>
      </c>
      <c r="H7" s="28">
        <v>0</v>
      </c>
      <c r="I7" s="28">
        <v>0</v>
      </c>
      <c r="J7" s="29">
        <v>0</v>
      </c>
      <c r="K7" s="28">
        <v>0</v>
      </c>
      <c r="L7" s="28">
        <v>0</v>
      </c>
      <c r="M7" s="15">
        <v>4</v>
      </c>
      <c r="N7" s="28">
        <v>0</v>
      </c>
      <c r="O7" s="28">
        <v>0</v>
      </c>
      <c r="P7" s="28">
        <v>0</v>
      </c>
      <c r="Q7" s="28">
        <v>0</v>
      </c>
      <c r="R7" s="15">
        <v>4</v>
      </c>
      <c r="S7" s="28">
        <v>0</v>
      </c>
      <c r="T7" s="28">
        <v>0</v>
      </c>
      <c r="U7" s="28">
        <v>0</v>
      </c>
      <c r="V7" s="28">
        <v>0</v>
      </c>
      <c r="W7" s="15">
        <v>4</v>
      </c>
      <c r="X7" s="28">
        <v>0</v>
      </c>
      <c r="Y7" s="28">
        <v>0</v>
      </c>
      <c r="Z7" s="28">
        <v>0</v>
      </c>
      <c r="AA7" s="28">
        <v>0</v>
      </c>
      <c r="AB7" s="15">
        <f t="shared" si="0"/>
        <v>4</v>
      </c>
    </row>
    <row r="8" spans="1:30" x14ac:dyDescent="0.25">
      <c r="F8" s="16"/>
      <c r="G8" s="13"/>
      <c r="H8" s="30"/>
      <c r="I8" s="30"/>
      <c r="J8" s="31"/>
      <c r="K8" s="30"/>
      <c r="L8" s="32"/>
      <c r="M8" s="41"/>
      <c r="N8" s="30"/>
      <c r="O8" s="30"/>
      <c r="P8" s="30"/>
      <c r="Q8" s="32"/>
      <c r="R8" s="41"/>
      <c r="S8" s="30"/>
      <c r="T8" s="30"/>
      <c r="U8" s="30"/>
      <c r="V8" s="32"/>
      <c r="W8" s="41"/>
      <c r="X8" s="30"/>
      <c r="Y8" s="30"/>
      <c r="Z8" s="33"/>
      <c r="AA8" s="32"/>
      <c r="AB8" s="41"/>
    </row>
    <row r="9" spans="1:30" x14ac:dyDescent="0.25">
      <c r="F9" s="16"/>
      <c r="G9" s="13"/>
      <c r="H9" s="30"/>
      <c r="I9" s="30"/>
      <c r="J9" s="31"/>
      <c r="K9" s="30"/>
      <c r="L9" s="32"/>
      <c r="M9" s="42"/>
      <c r="N9" s="30"/>
      <c r="O9" s="30"/>
      <c r="P9" s="30"/>
      <c r="Q9" s="32"/>
      <c r="R9" s="42"/>
      <c r="S9" s="30"/>
      <c r="T9" s="30"/>
      <c r="U9" s="30"/>
      <c r="V9" s="32"/>
      <c r="W9" s="42"/>
      <c r="X9" s="30"/>
      <c r="Y9" s="30"/>
      <c r="Z9" s="33"/>
      <c r="AA9" s="32"/>
      <c r="AB9" s="3"/>
    </row>
    <row r="10" spans="1:30" ht="23.25" x14ac:dyDescent="0.35">
      <c r="A10" s="3" t="s">
        <v>168</v>
      </c>
      <c r="C10" s="19" t="str">
        <f>D12</f>
        <v>Instap niveau 5</v>
      </c>
      <c r="D10" s="12"/>
      <c r="F10" s="16"/>
      <c r="H10" s="55" t="s">
        <v>0</v>
      </c>
      <c r="I10" s="55"/>
      <c r="J10" s="55"/>
      <c r="K10" s="55"/>
      <c r="L10" s="55"/>
      <c r="M10" s="55"/>
      <c r="N10" s="55" t="s">
        <v>1</v>
      </c>
      <c r="O10" s="55"/>
      <c r="P10" s="55"/>
      <c r="Q10" s="55"/>
      <c r="R10" s="55"/>
      <c r="S10" s="55" t="s">
        <v>2</v>
      </c>
      <c r="T10" s="55"/>
      <c r="U10" s="55"/>
      <c r="V10" s="55"/>
      <c r="W10" s="55"/>
      <c r="X10" s="55" t="s">
        <v>3</v>
      </c>
      <c r="Y10" s="55"/>
      <c r="Z10" s="55"/>
      <c r="AA10" s="55"/>
      <c r="AB10" s="55"/>
    </row>
    <row r="11" spans="1:30" ht="45" x14ac:dyDescent="0.25">
      <c r="A11" s="11" t="s">
        <v>167</v>
      </c>
      <c r="B11" s="3" t="s">
        <v>4</v>
      </c>
      <c r="C11" t="s">
        <v>5</v>
      </c>
      <c r="D11" s="3" t="s">
        <v>18</v>
      </c>
      <c r="E11" t="s">
        <v>6</v>
      </c>
      <c r="F11" s="17" t="s">
        <v>162</v>
      </c>
      <c r="G11" s="10" t="s">
        <v>161</v>
      </c>
      <c r="H11" s="20" t="s">
        <v>165</v>
      </c>
      <c r="I11" s="20" t="s">
        <v>164</v>
      </c>
      <c r="J11" s="23" t="s">
        <v>163</v>
      </c>
      <c r="K11" s="20" t="s">
        <v>166</v>
      </c>
      <c r="L11" s="22" t="s">
        <v>162</v>
      </c>
      <c r="M11" s="40" t="s">
        <v>161</v>
      </c>
      <c r="N11" s="20" t="s">
        <v>165</v>
      </c>
      <c r="O11" s="20" t="s">
        <v>164</v>
      </c>
      <c r="P11" s="21" t="s">
        <v>163</v>
      </c>
      <c r="Q11" s="22" t="s">
        <v>162</v>
      </c>
      <c r="R11" s="40" t="s">
        <v>161</v>
      </c>
      <c r="S11" s="20" t="s">
        <v>165</v>
      </c>
      <c r="T11" s="20" t="s">
        <v>164</v>
      </c>
      <c r="U11" s="21" t="s">
        <v>163</v>
      </c>
      <c r="V11" s="22" t="s">
        <v>162</v>
      </c>
      <c r="W11" s="40" t="s">
        <v>161</v>
      </c>
      <c r="X11" s="20" t="s">
        <v>165</v>
      </c>
      <c r="Y11" s="20" t="s">
        <v>164</v>
      </c>
      <c r="Z11" s="21" t="s">
        <v>163</v>
      </c>
      <c r="AA11" s="22" t="s">
        <v>162</v>
      </c>
      <c r="AB11" s="40" t="s">
        <v>161</v>
      </c>
    </row>
    <row r="12" spans="1:30" x14ac:dyDescent="0.25">
      <c r="A12" s="3">
        <v>704</v>
      </c>
      <c r="B12" t="s">
        <v>8</v>
      </c>
      <c r="C12" t="s">
        <v>183</v>
      </c>
      <c r="D12" t="s">
        <v>169</v>
      </c>
      <c r="E12" t="s">
        <v>31</v>
      </c>
      <c r="F12" s="18">
        <v>53.2</v>
      </c>
      <c r="G12" s="15">
        <v>1</v>
      </c>
      <c r="H12" s="28">
        <v>4.25</v>
      </c>
      <c r="I12" s="28">
        <v>9.3500000000000014</v>
      </c>
      <c r="J12" s="29">
        <v>0</v>
      </c>
      <c r="K12" s="28">
        <v>0.5</v>
      </c>
      <c r="L12" s="28">
        <v>14.1</v>
      </c>
      <c r="M12" s="15">
        <v>3</v>
      </c>
      <c r="N12" s="28">
        <v>4.8</v>
      </c>
      <c r="O12" s="28">
        <v>9.3000000000000007</v>
      </c>
      <c r="P12" s="28">
        <v>0</v>
      </c>
      <c r="Q12" s="28">
        <v>14.1</v>
      </c>
      <c r="R12" s="15">
        <v>1</v>
      </c>
      <c r="S12" s="28">
        <v>5.6</v>
      </c>
      <c r="T12" s="28">
        <v>8</v>
      </c>
      <c r="U12" s="28">
        <v>0</v>
      </c>
      <c r="V12" s="28">
        <v>13.6</v>
      </c>
      <c r="W12" s="15">
        <v>1</v>
      </c>
      <c r="X12" s="28">
        <v>4.3</v>
      </c>
      <c r="Y12" s="28">
        <v>7.6</v>
      </c>
      <c r="Z12" s="28">
        <v>0.5</v>
      </c>
      <c r="AA12" s="28">
        <v>11.4</v>
      </c>
      <c r="AB12" s="15">
        <f>RANK(AA12,AA$12:AA$21)</f>
        <v>6</v>
      </c>
    </row>
    <row r="13" spans="1:30" x14ac:dyDescent="0.25">
      <c r="A13" s="3">
        <v>709</v>
      </c>
      <c r="B13" t="s">
        <v>8</v>
      </c>
      <c r="C13" t="s">
        <v>188</v>
      </c>
      <c r="D13" t="s">
        <v>169</v>
      </c>
      <c r="E13" t="s">
        <v>36</v>
      </c>
      <c r="F13" s="18">
        <v>51.024999999999999</v>
      </c>
      <c r="G13" s="15">
        <v>2</v>
      </c>
      <c r="H13" s="28">
        <v>4.25</v>
      </c>
      <c r="I13" s="28">
        <v>9.375</v>
      </c>
      <c r="J13" s="29">
        <v>0</v>
      </c>
      <c r="K13" s="28">
        <v>0.5</v>
      </c>
      <c r="L13" s="28">
        <v>14.125</v>
      </c>
      <c r="M13" s="15">
        <v>2</v>
      </c>
      <c r="N13" s="28">
        <v>4.2</v>
      </c>
      <c r="O13" s="28">
        <v>9.3000000000000007</v>
      </c>
      <c r="P13" s="28">
        <v>0</v>
      </c>
      <c r="Q13" s="28">
        <v>13.5</v>
      </c>
      <c r="R13" s="15">
        <v>2</v>
      </c>
      <c r="S13" s="28">
        <v>4</v>
      </c>
      <c r="T13" s="28">
        <v>7.1</v>
      </c>
      <c r="U13" s="28">
        <v>0</v>
      </c>
      <c r="V13" s="28">
        <v>11.1</v>
      </c>
      <c r="W13" s="15">
        <v>5</v>
      </c>
      <c r="X13" s="28">
        <v>4.2</v>
      </c>
      <c r="Y13" s="28">
        <v>8.1</v>
      </c>
      <c r="Z13" s="28">
        <v>0</v>
      </c>
      <c r="AA13" s="28">
        <v>12.3</v>
      </c>
      <c r="AB13" s="15">
        <f t="shared" ref="AB13:AB21" si="1">RANK(AA13,AA$12:AA$21)</f>
        <v>3</v>
      </c>
    </row>
    <row r="14" spans="1:30" x14ac:dyDescent="0.25">
      <c r="A14" s="3">
        <v>708</v>
      </c>
      <c r="B14" t="s">
        <v>8</v>
      </c>
      <c r="C14" t="s">
        <v>187</v>
      </c>
      <c r="D14" t="s">
        <v>169</v>
      </c>
      <c r="E14" t="s">
        <v>36</v>
      </c>
      <c r="F14" s="18">
        <v>50.674999999999997</v>
      </c>
      <c r="G14" s="15">
        <v>3</v>
      </c>
      <c r="H14" s="28">
        <v>4.25</v>
      </c>
      <c r="I14" s="28">
        <v>9.2249999999999996</v>
      </c>
      <c r="J14" s="29">
        <v>0</v>
      </c>
      <c r="K14" s="28">
        <v>0.5</v>
      </c>
      <c r="L14" s="28">
        <v>13.975</v>
      </c>
      <c r="M14" s="15">
        <v>5</v>
      </c>
      <c r="N14" s="28">
        <v>3.7</v>
      </c>
      <c r="O14" s="28">
        <v>8.9</v>
      </c>
      <c r="P14" s="28">
        <v>1</v>
      </c>
      <c r="Q14" s="28">
        <v>11.6</v>
      </c>
      <c r="R14" s="15">
        <v>8</v>
      </c>
      <c r="S14" s="28">
        <v>4.3</v>
      </c>
      <c r="T14" s="28">
        <v>7.5</v>
      </c>
      <c r="U14" s="28">
        <v>0</v>
      </c>
      <c r="V14" s="28">
        <v>11.8</v>
      </c>
      <c r="W14" s="15">
        <v>2</v>
      </c>
      <c r="X14" s="28">
        <v>4.8</v>
      </c>
      <c r="Y14" s="28">
        <v>8.5</v>
      </c>
      <c r="Z14" s="28">
        <v>0</v>
      </c>
      <c r="AA14" s="28">
        <v>13.3</v>
      </c>
      <c r="AB14" s="15">
        <f t="shared" si="1"/>
        <v>1</v>
      </c>
    </row>
    <row r="15" spans="1:30" x14ac:dyDescent="0.25">
      <c r="A15" s="3">
        <v>710</v>
      </c>
      <c r="B15" t="s">
        <v>8</v>
      </c>
      <c r="C15" t="s">
        <v>189</v>
      </c>
      <c r="D15" t="s">
        <v>169</v>
      </c>
      <c r="E15" t="s">
        <v>20</v>
      </c>
      <c r="F15" s="18">
        <v>49.85</v>
      </c>
      <c r="G15" s="15">
        <v>4</v>
      </c>
      <c r="H15" s="28">
        <v>4.25</v>
      </c>
      <c r="I15" s="28">
        <v>9.4499999999999993</v>
      </c>
      <c r="J15" s="29">
        <v>0</v>
      </c>
      <c r="K15" s="28">
        <v>0.5</v>
      </c>
      <c r="L15" s="28">
        <v>14.2</v>
      </c>
      <c r="M15" s="15">
        <v>1</v>
      </c>
      <c r="N15" s="28">
        <v>4.2</v>
      </c>
      <c r="O15" s="28">
        <v>9.3000000000000007</v>
      </c>
      <c r="P15" s="28">
        <v>1</v>
      </c>
      <c r="Q15" s="28">
        <v>12.5</v>
      </c>
      <c r="R15" s="15">
        <v>5</v>
      </c>
      <c r="S15" s="28">
        <v>4.5</v>
      </c>
      <c r="T15" s="28">
        <v>6.4</v>
      </c>
      <c r="U15" s="28">
        <v>0</v>
      </c>
      <c r="V15" s="28">
        <v>10.9</v>
      </c>
      <c r="W15" s="15">
        <v>6</v>
      </c>
      <c r="X15" s="28">
        <v>4.2</v>
      </c>
      <c r="Y15" s="28">
        <v>8.15</v>
      </c>
      <c r="Z15" s="28">
        <v>0.1</v>
      </c>
      <c r="AA15" s="28">
        <v>12.25</v>
      </c>
      <c r="AB15" s="15">
        <f t="shared" si="1"/>
        <v>4</v>
      </c>
    </row>
    <row r="16" spans="1:30" x14ac:dyDescent="0.25">
      <c r="A16" s="3">
        <v>711</v>
      </c>
      <c r="B16" t="s">
        <v>8</v>
      </c>
      <c r="C16" t="s">
        <v>190</v>
      </c>
      <c r="D16" t="s">
        <v>169</v>
      </c>
      <c r="E16" t="s">
        <v>20</v>
      </c>
      <c r="F16" s="18">
        <v>48.774999999999999</v>
      </c>
      <c r="G16" s="15">
        <v>5</v>
      </c>
      <c r="H16" s="28">
        <v>4.25</v>
      </c>
      <c r="I16" s="28">
        <v>8.4750000000000014</v>
      </c>
      <c r="J16" s="29">
        <v>0</v>
      </c>
      <c r="K16" s="28">
        <v>0.5</v>
      </c>
      <c r="L16" s="28">
        <v>13.225</v>
      </c>
      <c r="M16" s="15">
        <v>9</v>
      </c>
      <c r="N16" s="28">
        <v>4.2</v>
      </c>
      <c r="O16" s="28">
        <v>9.4</v>
      </c>
      <c r="P16" s="28">
        <v>1</v>
      </c>
      <c r="Q16" s="28">
        <v>12.6</v>
      </c>
      <c r="R16" s="15">
        <v>4</v>
      </c>
      <c r="S16" s="28">
        <v>5</v>
      </c>
      <c r="T16" s="28">
        <v>6.5</v>
      </c>
      <c r="U16" s="28">
        <v>0</v>
      </c>
      <c r="V16" s="28">
        <v>11.5</v>
      </c>
      <c r="W16" s="15">
        <v>3</v>
      </c>
      <c r="X16" s="28">
        <v>3.7</v>
      </c>
      <c r="Y16" s="28">
        <v>7.75</v>
      </c>
      <c r="Z16" s="28">
        <v>0</v>
      </c>
      <c r="AA16" s="28">
        <v>11.45</v>
      </c>
      <c r="AB16" s="15">
        <f t="shared" si="1"/>
        <v>5</v>
      </c>
    </row>
    <row r="17" spans="1:28" x14ac:dyDescent="0.25">
      <c r="A17" s="3">
        <v>707</v>
      </c>
      <c r="B17" t="s">
        <v>8</v>
      </c>
      <c r="C17" t="s">
        <v>186</v>
      </c>
      <c r="D17" t="s">
        <v>169</v>
      </c>
      <c r="E17" t="s">
        <v>36</v>
      </c>
      <c r="F17" s="18">
        <v>48.424999999999997</v>
      </c>
      <c r="G17" s="15">
        <v>6</v>
      </c>
      <c r="H17" s="28">
        <v>4.25</v>
      </c>
      <c r="I17" s="28">
        <v>9.3249999999999993</v>
      </c>
      <c r="J17" s="29">
        <v>0</v>
      </c>
      <c r="K17" s="28">
        <v>0.5</v>
      </c>
      <c r="L17" s="28">
        <v>14.074999999999999</v>
      </c>
      <c r="M17" s="15">
        <v>4</v>
      </c>
      <c r="N17" s="28">
        <v>4.2</v>
      </c>
      <c r="O17" s="28">
        <v>9.1</v>
      </c>
      <c r="P17" s="28">
        <v>0</v>
      </c>
      <c r="Q17" s="28">
        <v>13.3</v>
      </c>
      <c r="R17" s="15">
        <v>3</v>
      </c>
      <c r="S17" s="28">
        <v>3.5</v>
      </c>
      <c r="T17" s="28">
        <v>4.8</v>
      </c>
      <c r="U17" s="28">
        <v>0</v>
      </c>
      <c r="V17" s="28">
        <v>8.3000000000000007</v>
      </c>
      <c r="W17" s="15">
        <v>9</v>
      </c>
      <c r="X17" s="28">
        <v>4.8</v>
      </c>
      <c r="Y17" s="28">
        <v>7.95</v>
      </c>
      <c r="Z17" s="28">
        <v>0</v>
      </c>
      <c r="AA17" s="28">
        <v>12.75</v>
      </c>
      <c r="AB17" s="15">
        <f t="shared" si="1"/>
        <v>2</v>
      </c>
    </row>
    <row r="18" spans="1:28" x14ac:dyDescent="0.25">
      <c r="A18" s="3">
        <v>713</v>
      </c>
      <c r="B18" t="s">
        <v>8</v>
      </c>
      <c r="C18" t="s">
        <v>192</v>
      </c>
      <c r="D18" t="s">
        <v>169</v>
      </c>
      <c r="E18" t="s">
        <v>20</v>
      </c>
      <c r="F18" s="18">
        <v>47.75</v>
      </c>
      <c r="G18" s="15">
        <v>7</v>
      </c>
      <c r="H18" s="28">
        <v>4.25</v>
      </c>
      <c r="I18" s="28">
        <v>8.75</v>
      </c>
      <c r="J18" s="29">
        <v>0</v>
      </c>
      <c r="K18" s="28">
        <v>0.5</v>
      </c>
      <c r="L18" s="28">
        <v>13.5</v>
      </c>
      <c r="M18" s="15">
        <v>8</v>
      </c>
      <c r="N18" s="28">
        <v>4.2</v>
      </c>
      <c r="O18" s="28">
        <v>9.0500000000000007</v>
      </c>
      <c r="P18" s="28">
        <v>1</v>
      </c>
      <c r="Q18" s="28">
        <v>12.25</v>
      </c>
      <c r="R18" s="15">
        <v>6</v>
      </c>
      <c r="S18" s="28">
        <v>5</v>
      </c>
      <c r="T18" s="28">
        <v>6.5</v>
      </c>
      <c r="U18" s="28">
        <v>0</v>
      </c>
      <c r="V18" s="28">
        <v>11.5</v>
      </c>
      <c r="W18" s="15">
        <v>3</v>
      </c>
      <c r="X18" s="28">
        <v>4</v>
      </c>
      <c r="Y18" s="28">
        <v>6.8</v>
      </c>
      <c r="Z18" s="28">
        <v>0.3</v>
      </c>
      <c r="AA18" s="28">
        <v>10.5</v>
      </c>
      <c r="AB18" s="15">
        <f t="shared" si="1"/>
        <v>7</v>
      </c>
    </row>
    <row r="19" spans="1:28" x14ac:dyDescent="0.25">
      <c r="A19" s="3">
        <v>706</v>
      </c>
      <c r="B19" t="s">
        <v>8</v>
      </c>
      <c r="C19" t="s">
        <v>185</v>
      </c>
      <c r="D19" t="s">
        <v>169</v>
      </c>
      <c r="E19" t="s">
        <v>44</v>
      </c>
      <c r="F19" s="18">
        <v>45.475000000000001</v>
      </c>
      <c r="G19" s="15">
        <v>8</v>
      </c>
      <c r="H19" s="28">
        <v>4.25</v>
      </c>
      <c r="I19" s="28">
        <v>9.2249999999999996</v>
      </c>
      <c r="J19" s="29">
        <v>0</v>
      </c>
      <c r="K19" s="28">
        <v>0.5</v>
      </c>
      <c r="L19" s="28">
        <v>13.975</v>
      </c>
      <c r="M19" s="15">
        <v>5</v>
      </c>
      <c r="N19" s="28">
        <v>3.7</v>
      </c>
      <c r="O19" s="28">
        <v>8.4499999999999993</v>
      </c>
      <c r="P19" s="28">
        <v>0</v>
      </c>
      <c r="Q19" s="28">
        <v>12.15</v>
      </c>
      <c r="R19" s="15">
        <v>7</v>
      </c>
      <c r="S19" s="28">
        <v>3.9</v>
      </c>
      <c r="T19" s="28">
        <v>5</v>
      </c>
      <c r="U19" s="28">
        <v>0</v>
      </c>
      <c r="V19" s="28">
        <v>8.9</v>
      </c>
      <c r="W19" s="15">
        <v>8</v>
      </c>
      <c r="X19" s="28">
        <v>3.7</v>
      </c>
      <c r="Y19" s="28">
        <v>6.85</v>
      </c>
      <c r="Z19" s="28">
        <v>0.1</v>
      </c>
      <c r="AA19" s="28">
        <v>10.45</v>
      </c>
      <c r="AB19" s="15">
        <f t="shared" si="1"/>
        <v>8</v>
      </c>
    </row>
    <row r="20" spans="1:28" x14ac:dyDescent="0.25">
      <c r="A20" s="3">
        <v>705</v>
      </c>
      <c r="B20" t="s">
        <v>8</v>
      </c>
      <c r="C20" t="s">
        <v>184</v>
      </c>
      <c r="D20" t="s">
        <v>169</v>
      </c>
      <c r="E20" t="s">
        <v>44</v>
      </c>
      <c r="F20" s="18">
        <v>45.45</v>
      </c>
      <c r="G20" s="15">
        <v>9</v>
      </c>
      <c r="H20" s="28">
        <v>4.25</v>
      </c>
      <c r="I20" s="28">
        <v>9.1000000000000014</v>
      </c>
      <c r="J20" s="29">
        <v>0</v>
      </c>
      <c r="K20" s="28">
        <v>0.5</v>
      </c>
      <c r="L20" s="28">
        <v>13.85</v>
      </c>
      <c r="M20" s="15">
        <v>7</v>
      </c>
      <c r="N20" s="28">
        <v>3.2</v>
      </c>
      <c r="O20" s="28">
        <v>8.1999999999999993</v>
      </c>
      <c r="P20" s="28">
        <v>0</v>
      </c>
      <c r="Q20" s="28">
        <v>11.4</v>
      </c>
      <c r="R20" s="15">
        <v>9</v>
      </c>
      <c r="S20" s="28">
        <v>4.2</v>
      </c>
      <c r="T20" s="28">
        <v>5.7</v>
      </c>
      <c r="U20" s="28">
        <v>0</v>
      </c>
      <c r="V20" s="28">
        <v>9.9</v>
      </c>
      <c r="W20" s="15">
        <v>7</v>
      </c>
      <c r="X20" s="28">
        <v>4.3</v>
      </c>
      <c r="Y20" s="28">
        <v>6.3</v>
      </c>
      <c r="Z20" s="28">
        <v>0.3</v>
      </c>
      <c r="AA20" s="28">
        <v>10.3</v>
      </c>
      <c r="AB20" s="15">
        <f t="shared" si="1"/>
        <v>9</v>
      </c>
    </row>
    <row r="21" spans="1:28" x14ac:dyDescent="0.25">
      <c r="A21" s="3">
        <v>712</v>
      </c>
      <c r="B21" t="s">
        <v>8</v>
      </c>
      <c r="C21" t="s">
        <v>191</v>
      </c>
      <c r="D21" t="s">
        <v>169</v>
      </c>
      <c r="E21" t="s">
        <v>20</v>
      </c>
      <c r="F21" s="18">
        <v>0</v>
      </c>
      <c r="G21" s="15">
        <v>10</v>
      </c>
      <c r="H21" s="28">
        <v>0</v>
      </c>
      <c r="I21" s="28">
        <v>0</v>
      </c>
      <c r="J21" s="29">
        <v>0</v>
      </c>
      <c r="K21" s="28">
        <v>0</v>
      </c>
      <c r="L21" s="28">
        <v>0</v>
      </c>
      <c r="M21" s="15">
        <v>10</v>
      </c>
      <c r="N21" s="28">
        <v>0</v>
      </c>
      <c r="O21" s="28">
        <v>0</v>
      </c>
      <c r="P21" s="28">
        <v>0</v>
      </c>
      <c r="Q21" s="28">
        <v>0</v>
      </c>
      <c r="R21" s="15">
        <v>10</v>
      </c>
      <c r="S21" s="28">
        <v>0</v>
      </c>
      <c r="T21" s="28">
        <v>0</v>
      </c>
      <c r="U21" s="28">
        <v>0</v>
      </c>
      <c r="V21" s="28">
        <v>0</v>
      </c>
      <c r="W21" s="15">
        <v>10</v>
      </c>
      <c r="X21" s="28">
        <v>0</v>
      </c>
      <c r="Y21" s="28">
        <v>0</v>
      </c>
      <c r="Z21" s="28">
        <v>0</v>
      </c>
      <c r="AA21" s="28">
        <v>0</v>
      </c>
      <c r="AB21" s="15">
        <f t="shared" si="1"/>
        <v>10</v>
      </c>
    </row>
    <row r="22" spans="1:28" x14ac:dyDescent="0.25">
      <c r="A22" s="7"/>
      <c r="F22" s="16"/>
      <c r="G22" s="13"/>
      <c r="H22" s="30"/>
      <c r="I22" s="30"/>
      <c r="J22" s="31"/>
      <c r="K22" s="30"/>
      <c r="L22" s="32"/>
      <c r="M22" s="42"/>
      <c r="N22" s="30"/>
      <c r="O22" s="30"/>
      <c r="P22" s="30"/>
      <c r="Q22" s="32"/>
      <c r="R22" s="42"/>
      <c r="S22" s="30"/>
      <c r="T22" s="30"/>
      <c r="U22" s="30"/>
      <c r="V22" s="32"/>
      <c r="W22" s="42"/>
      <c r="X22" s="30"/>
      <c r="Y22" s="30"/>
      <c r="Z22" s="33"/>
      <c r="AA22" s="32"/>
      <c r="AB22" s="3"/>
    </row>
    <row r="23" spans="1:28" x14ac:dyDescent="0.25">
      <c r="F23" s="16"/>
      <c r="G23" s="13"/>
      <c r="H23" s="30"/>
      <c r="I23" s="30"/>
      <c r="J23" s="31"/>
      <c r="K23" s="30"/>
      <c r="L23" s="32"/>
      <c r="M23" s="42"/>
      <c r="N23" s="30"/>
      <c r="O23" s="30"/>
      <c r="P23" s="30"/>
      <c r="Q23" s="32"/>
      <c r="R23" s="42"/>
      <c r="S23" s="30"/>
      <c r="T23" s="30"/>
      <c r="U23" s="30"/>
      <c r="V23" s="32"/>
      <c r="W23" s="42"/>
      <c r="X23" s="30"/>
      <c r="Y23" s="30"/>
      <c r="Z23" s="33"/>
      <c r="AA23" s="32"/>
      <c r="AB23" s="3"/>
    </row>
    <row r="24" spans="1:28" x14ac:dyDescent="0.25">
      <c r="F24" s="16"/>
      <c r="G24" s="13"/>
      <c r="H24" s="30"/>
      <c r="I24" s="30"/>
      <c r="J24" s="31"/>
      <c r="K24" s="30"/>
      <c r="L24" s="32"/>
      <c r="M24" s="42"/>
      <c r="N24" s="30"/>
      <c r="O24" s="30"/>
      <c r="P24" s="30"/>
      <c r="Q24" s="32"/>
      <c r="R24" s="42"/>
      <c r="S24" s="30"/>
      <c r="T24" s="30"/>
      <c r="U24" s="30"/>
      <c r="V24" s="32"/>
      <c r="W24" s="42"/>
      <c r="X24" s="30"/>
      <c r="Y24" s="30"/>
      <c r="Z24" s="33"/>
      <c r="AA24" s="32"/>
      <c r="AB24" s="3"/>
    </row>
    <row r="25" spans="1:28" x14ac:dyDescent="0.25">
      <c r="F25" s="16"/>
      <c r="G25" s="13"/>
      <c r="H25" s="30"/>
      <c r="I25" s="30"/>
      <c r="J25" s="31"/>
      <c r="K25" s="30"/>
      <c r="L25" s="32"/>
      <c r="M25" s="42"/>
      <c r="N25" s="30"/>
      <c r="O25" s="30"/>
      <c r="P25" s="30"/>
      <c r="Q25" s="32"/>
      <c r="R25" s="42"/>
      <c r="S25" s="30"/>
      <c r="T25" s="30"/>
      <c r="U25" s="30"/>
      <c r="V25" s="32"/>
      <c r="W25" s="42"/>
      <c r="X25" s="30"/>
      <c r="Y25" s="30"/>
      <c r="Z25" s="33"/>
      <c r="AA25" s="32"/>
      <c r="AB25" s="3"/>
    </row>
    <row r="26" spans="1:28" x14ac:dyDescent="0.25">
      <c r="A26" s="7"/>
      <c r="F26" s="16"/>
      <c r="G26" s="13"/>
      <c r="H26" s="30"/>
      <c r="I26" s="30"/>
      <c r="J26" s="31"/>
      <c r="K26" s="30"/>
      <c r="L26" s="32"/>
      <c r="M26" s="42"/>
      <c r="N26" s="30"/>
      <c r="O26" s="30"/>
      <c r="P26" s="30"/>
      <c r="Q26" s="32"/>
      <c r="R26" s="42"/>
      <c r="S26" s="30"/>
      <c r="T26" s="30"/>
      <c r="U26" s="30"/>
      <c r="V26" s="32"/>
      <c r="W26" s="42"/>
      <c r="X26" s="30"/>
      <c r="Y26" s="30"/>
      <c r="Z26" s="33"/>
      <c r="AA26" s="32"/>
      <c r="AB26" s="3"/>
    </row>
    <row r="27" spans="1:28" x14ac:dyDescent="0.25">
      <c r="A27" s="7"/>
      <c r="F27" s="16"/>
      <c r="G27" s="13"/>
      <c r="H27" s="30"/>
      <c r="I27" s="30"/>
      <c r="J27" s="31"/>
      <c r="K27" s="30"/>
      <c r="L27" s="32"/>
      <c r="M27" s="42"/>
      <c r="N27" s="30"/>
      <c r="O27" s="30"/>
      <c r="P27" s="30"/>
      <c r="Q27" s="32"/>
      <c r="R27" s="42"/>
      <c r="S27" s="30"/>
      <c r="T27" s="30"/>
      <c r="U27" s="30"/>
      <c r="V27" s="32"/>
      <c r="W27" s="42"/>
      <c r="X27" s="30"/>
      <c r="Y27" s="30"/>
      <c r="Z27" s="33"/>
      <c r="AA27" s="32"/>
      <c r="AB27" s="3"/>
    </row>
    <row r="28" spans="1:28" x14ac:dyDescent="0.25">
      <c r="F28" s="16"/>
      <c r="G28" s="13"/>
      <c r="H28" s="30"/>
      <c r="I28" s="30"/>
      <c r="J28" s="31"/>
      <c r="K28" s="30"/>
      <c r="L28" s="32"/>
      <c r="M28" s="42"/>
      <c r="N28" s="30"/>
      <c r="O28" s="30"/>
      <c r="P28" s="30"/>
      <c r="Q28" s="32"/>
      <c r="R28" s="42"/>
      <c r="S28" s="30"/>
      <c r="T28" s="30"/>
      <c r="U28" s="30"/>
      <c r="V28" s="32"/>
      <c r="W28" s="42"/>
      <c r="X28" s="30"/>
      <c r="Y28" s="30"/>
      <c r="Z28" s="33"/>
      <c r="AA28" s="32"/>
      <c r="AB28" s="3"/>
    </row>
    <row r="29" spans="1:28" x14ac:dyDescent="0.25">
      <c r="A29" s="7"/>
      <c r="F29" s="16"/>
      <c r="G29" s="13"/>
      <c r="H29" s="30"/>
      <c r="I29" s="30"/>
      <c r="J29" s="31"/>
      <c r="K29" s="30"/>
      <c r="L29" s="32"/>
      <c r="M29" s="42"/>
      <c r="N29" s="30"/>
      <c r="O29" s="30"/>
      <c r="P29" s="30"/>
      <c r="Q29" s="32"/>
      <c r="R29" s="42"/>
      <c r="S29" s="30"/>
      <c r="T29" s="30"/>
      <c r="U29" s="30"/>
      <c r="V29" s="32"/>
      <c r="W29" s="42"/>
      <c r="X29" s="30"/>
      <c r="Y29" s="30"/>
      <c r="Z29" s="33"/>
      <c r="AA29" s="32"/>
      <c r="AB29" s="7"/>
    </row>
    <row r="30" spans="1:28" x14ac:dyDescent="0.25">
      <c r="F30" s="16"/>
      <c r="G30" s="13"/>
      <c r="H30" s="30"/>
      <c r="I30" s="30"/>
      <c r="J30" s="31"/>
      <c r="K30" s="30"/>
      <c r="L30" s="32"/>
      <c r="M30" s="42"/>
      <c r="N30" s="30"/>
      <c r="O30" s="30"/>
      <c r="P30" s="30"/>
      <c r="Q30" s="32"/>
      <c r="R30" s="42"/>
      <c r="S30" s="30"/>
      <c r="T30" s="30"/>
      <c r="U30" s="30"/>
      <c r="V30" s="32"/>
      <c r="W30" s="42"/>
      <c r="X30" s="30"/>
      <c r="Y30" s="30"/>
      <c r="Z30" s="33"/>
      <c r="AA30" s="32"/>
      <c r="AB30" s="7"/>
    </row>
    <row r="31" spans="1:28" x14ac:dyDescent="0.25">
      <c r="F31" s="16"/>
      <c r="G31" s="13"/>
      <c r="H31" s="30"/>
      <c r="I31" s="30"/>
      <c r="J31" s="31"/>
      <c r="K31" s="30"/>
      <c r="L31" s="32"/>
      <c r="M31" s="42"/>
      <c r="N31" s="30"/>
      <c r="O31" s="30"/>
      <c r="P31" s="30"/>
      <c r="Q31" s="32"/>
      <c r="R31" s="42"/>
      <c r="S31" s="30"/>
      <c r="T31" s="30"/>
      <c r="U31" s="30"/>
      <c r="V31" s="32"/>
      <c r="W31" s="42"/>
      <c r="X31" s="30"/>
      <c r="Y31" s="30"/>
      <c r="Z31" s="33"/>
      <c r="AA31" s="32"/>
      <c r="AB31" s="7"/>
    </row>
    <row r="32" spans="1:28" x14ac:dyDescent="0.25">
      <c r="F32" s="16"/>
      <c r="G32" s="13"/>
      <c r="H32" s="30"/>
      <c r="I32" s="30"/>
      <c r="J32" s="31"/>
      <c r="K32" s="30"/>
      <c r="L32" s="32"/>
      <c r="M32" s="42"/>
      <c r="N32" s="30"/>
      <c r="O32" s="30"/>
      <c r="P32" s="30"/>
      <c r="Q32" s="32"/>
      <c r="R32" s="42"/>
      <c r="S32" s="30"/>
      <c r="T32" s="30"/>
      <c r="U32" s="30"/>
      <c r="V32" s="32"/>
      <c r="W32" s="42"/>
      <c r="X32" s="30"/>
      <c r="Y32" s="30"/>
      <c r="Z32" s="33"/>
      <c r="AA32" s="32"/>
      <c r="AB32" s="7"/>
    </row>
    <row r="33" spans="1:28" x14ac:dyDescent="0.25">
      <c r="A33" s="7"/>
      <c r="B33" s="7"/>
      <c r="C33" s="6"/>
      <c r="D33" s="6"/>
      <c r="E33" s="6"/>
      <c r="F33" s="8"/>
      <c r="G33" s="9"/>
      <c r="H33" s="34"/>
      <c r="I33" s="34"/>
      <c r="J33" s="35"/>
      <c r="K33" s="34"/>
      <c r="L33" s="36"/>
      <c r="M33" s="7"/>
      <c r="N33" s="34"/>
      <c r="O33" s="34"/>
      <c r="P33" s="34"/>
      <c r="Q33" s="36"/>
      <c r="R33" s="7"/>
      <c r="S33" s="34"/>
      <c r="T33" s="34"/>
      <c r="U33" s="34"/>
      <c r="V33" s="36"/>
      <c r="W33" s="7"/>
      <c r="X33" s="34"/>
      <c r="Y33" s="34"/>
      <c r="Z33" s="37"/>
      <c r="AA33" s="36"/>
      <c r="AB33" s="7"/>
    </row>
    <row r="34" spans="1:28" x14ac:dyDescent="0.25">
      <c r="A34" s="7"/>
      <c r="B34" s="7"/>
      <c r="C34" s="6"/>
      <c r="D34" s="6"/>
      <c r="E34" s="6"/>
      <c r="F34" s="8"/>
      <c r="G34" s="9"/>
      <c r="H34" s="34"/>
      <c r="I34" s="34"/>
      <c r="J34" s="35"/>
      <c r="K34" s="34"/>
      <c r="L34" s="36"/>
      <c r="M34" s="7"/>
      <c r="N34" s="34"/>
      <c r="O34" s="34"/>
      <c r="P34" s="34"/>
      <c r="Q34" s="36"/>
      <c r="R34" s="7"/>
      <c r="S34" s="34"/>
      <c r="T34" s="34"/>
      <c r="U34" s="34"/>
      <c r="V34" s="36"/>
      <c r="W34" s="7"/>
      <c r="X34" s="34"/>
      <c r="Y34" s="34"/>
      <c r="Z34" s="37"/>
      <c r="AA34" s="36"/>
      <c r="AB34" s="7"/>
    </row>
    <row r="35" spans="1:28" x14ac:dyDescent="0.25">
      <c r="A35" s="7"/>
      <c r="B35" s="7"/>
      <c r="C35" s="6"/>
      <c r="D35" s="6"/>
      <c r="E35" s="6"/>
      <c r="F35" s="8"/>
      <c r="G35" s="9"/>
      <c r="H35" s="34"/>
      <c r="I35" s="34"/>
      <c r="J35" s="35"/>
      <c r="K35" s="34"/>
      <c r="L35" s="36"/>
      <c r="M35" s="7"/>
      <c r="N35" s="34"/>
      <c r="O35" s="34"/>
      <c r="P35" s="34"/>
      <c r="Q35" s="36"/>
      <c r="R35" s="7"/>
      <c r="S35" s="34"/>
      <c r="T35" s="34"/>
      <c r="U35" s="34"/>
      <c r="V35" s="36"/>
      <c r="W35" s="7"/>
      <c r="X35" s="34"/>
      <c r="Y35" s="34"/>
      <c r="Z35" s="37"/>
      <c r="AA35" s="36"/>
      <c r="AB35" s="7"/>
    </row>
    <row r="36" spans="1:28" x14ac:dyDescent="0.25">
      <c r="A36" s="7"/>
      <c r="B36" s="7"/>
      <c r="C36" s="6"/>
      <c r="D36" s="6"/>
      <c r="E36" s="6"/>
      <c r="F36" s="8"/>
      <c r="G36" s="9"/>
      <c r="H36" s="34"/>
      <c r="I36" s="34"/>
      <c r="J36" s="35"/>
      <c r="K36" s="34"/>
      <c r="L36" s="36"/>
      <c r="M36" s="7"/>
      <c r="N36" s="34"/>
      <c r="O36" s="34"/>
      <c r="P36" s="34"/>
      <c r="Q36" s="36"/>
      <c r="R36" s="7"/>
      <c r="S36" s="34"/>
      <c r="T36" s="34"/>
      <c r="U36" s="34"/>
      <c r="V36" s="36"/>
      <c r="W36" s="7"/>
      <c r="X36" s="34"/>
      <c r="Y36" s="34"/>
      <c r="Z36" s="37"/>
      <c r="AA36" s="36"/>
      <c r="AB36" s="7"/>
    </row>
    <row r="37" spans="1:28" x14ac:dyDescent="0.25">
      <c r="A37" s="7"/>
      <c r="B37" s="7"/>
      <c r="C37" s="6"/>
      <c r="D37" s="6"/>
      <c r="E37" s="6"/>
      <c r="F37" s="8"/>
      <c r="G37" s="9"/>
      <c r="H37" s="34"/>
      <c r="I37" s="34"/>
      <c r="J37" s="35"/>
      <c r="K37" s="34"/>
      <c r="L37" s="36"/>
      <c r="M37" s="7"/>
      <c r="N37" s="34"/>
      <c r="O37" s="34"/>
      <c r="P37" s="34"/>
      <c r="Q37" s="36"/>
      <c r="R37" s="7"/>
      <c r="S37" s="34"/>
      <c r="T37" s="34"/>
      <c r="U37" s="34"/>
      <c r="V37" s="36"/>
      <c r="W37" s="7"/>
      <c r="X37" s="34"/>
      <c r="Y37" s="34"/>
      <c r="Z37" s="37"/>
      <c r="AA37" s="36"/>
      <c r="AB37" s="7"/>
    </row>
    <row r="38" spans="1:28" x14ac:dyDescent="0.25">
      <c r="A38" s="7"/>
      <c r="B38" s="7"/>
      <c r="C38" s="6"/>
      <c r="D38" s="6"/>
      <c r="E38" s="6"/>
      <c r="F38" s="8"/>
      <c r="G38" s="9"/>
      <c r="H38" s="34"/>
      <c r="I38" s="34"/>
      <c r="J38" s="35"/>
      <c r="K38" s="34"/>
      <c r="L38" s="36"/>
      <c r="M38" s="7"/>
      <c r="N38" s="34"/>
      <c r="O38" s="34"/>
      <c r="P38" s="34"/>
      <c r="Q38" s="36"/>
      <c r="R38" s="7"/>
      <c r="S38" s="34"/>
      <c r="T38" s="34"/>
      <c r="U38" s="34"/>
      <c r="V38" s="36"/>
      <c r="W38" s="7"/>
      <c r="X38" s="34"/>
      <c r="Y38" s="34"/>
      <c r="Z38" s="37"/>
      <c r="AA38" s="36"/>
      <c r="AB38" s="7"/>
    </row>
    <row r="39" spans="1:28" x14ac:dyDescent="0.25">
      <c r="A39" s="7"/>
      <c r="B39" s="7"/>
      <c r="C39" s="6"/>
      <c r="D39" s="6"/>
      <c r="E39" s="6"/>
      <c r="F39" s="8"/>
      <c r="G39" s="9"/>
      <c r="H39" s="34"/>
      <c r="I39" s="34"/>
      <c r="J39" s="35"/>
      <c r="K39" s="34"/>
      <c r="L39" s="36"/>
      <c r="M39" s="7"/>
      <c r="N39" s="34"/>
      <c r="O39" s="34"/>
      <c r="P39" s="34"/>
      <c r="Q39" s="36"/>
      <c r="R39" s="7"/>
      <c r="S39" s="34"/>
      <c r="T39" s="34"/>
      <c r="U39" s="34"/>
      <c r="V39" s="36"/>
      <c r="W39" s="7"/>
      <c r="X39" s="34"/>
      <c r="Y39" s="34"/>
      <c r="Z39" s="37"/>
      <c r="AA39" s="36"/>
      <c r="AB39" s="7"/>
    </row>
    <row r="40" spans="1:28" x14ac:dyDescent="0.25">
      <c r="A40" s="7"/>
      <c r="B40" s="7"/>
      <c r="C40" s="6"/>
      <c r="D40" s="6"/>
      <c r="E40" s="6"/>
      <c r="F40" s="8"/>
      <c r="G40" s="9"/>
      <c r="H40" s="34"/>
      <c r="I40" s="34"/>
      <c r="J40" s="35"/>
      <c r="K40" s="34"/>
      <c r="L40" s="36"/>
      <c r="M40" s="7"/>
      <c r="N40" s="34"/>
      <c r="O40" s="34"/>
      <c r="P40" s="34"/>
      <c r="Q40" s="36"/>
      <c r="R40" s="7"/>
      <c r="S40" s="34"/>
      <c r="T40" s="34"/>
      <c r="U40" s="34"/>
      <c r="V40" s="36"/>
      <c r="W40" s="7"/>
      <c r="X40" s="34"/>
      <c r="Y40" s="34"/>
      <c r="Z40" s="37"/>
      <c r="AA40" s="36"/>
      <c r="AB40" s="7"/>
    </row>
    <row r="41" spans="1:28" x14ac:dyDescent="0.25">
      <c r="A41" s="7"/>
      <c r="B41" s="7"/>
      <c r="C41" s="6"/>
      <c r="D41" s="6"/>
      <c r="E41" s="6"/>
      <c r="F41" s="8"/>
      <c r="G41" s="9"/>
      <c r="H41" s="34"/>
      <c r="I41" s="34"/>
      <c r="J41" s="35"/>
      <c r="K41" s="34"/>
      <c r="L41" s="36"/>
      <c r="M41" s="7"/>
      <c r="N41" s="34"/>
      <c r="O41" s="34"/>
      <c r="P41" s="34"/>
      <c r="Q41" s="36"/>
      <c r="R41" s="7"/>
      <c r="S41" s="34"/>
      <c r="T41" s="34"/>
      <c r="U41" s="34"/>
      <c r="V41" s="36"/>
      <c r="W41" s="7"/>
      <c r="X41" s="34"/>
      <c r="Y41" s="34"/>
      <c r="Z41" s="37"/>
      <c r="AA41" s="36"/>
      <c r="AB41" s="7"/>
    </row>
    <row r="42" spans="1:28" x14ac:dyDescent="0.25">
      <c r="A42" s="7"/>
      <c r="B42" s="7"/>
      <c r="C42" s="6"/>
      <c r="D42" s="6"/>
      <c r="E42" s="6"/>
      <c r="F42" s="8"/>
      <c r="G42" s="9"/>
      <c r="H42" s="34"/>
      <c r="I42" s="34"/>
      <c r="J42" s="35"/>
      <c r="K42" s="34"/>
      <c r="L42" s="36"/>
      <c r="M42" s="7"/>
      <c r="N42" s="34"/>
      <c r="O42" s="34"/>
      <c r="P42" s="34"/>
      <c r="Q42" s="36"/>
      <c r="R42" s="7"/>
      <c r="S42" s="34"/>
      <c r="T42" s="34"/>
      <c r="U42" s="34"/>
      <c r="V42" s="36"/>
      <c r="W42" s="7"/>
      <c r="X42" s="34"/>
      <c r="Y42" s="34"/>
      <c r="Z42" s="37"/>
      <c r="AA42" s="36"/>
      <c r="AB42" s="7"/>
    </row>
    <row r="43" spans="1:28" x14ac:dyDescent="0.25">
      <c r="A43" s="7"/>
      <c r="B43" s="7"/>
      <c r="C43" s="6"/>
      <c r="D43" s="6"/>
      <c r="E43" s="6"/>
      <c r="F43" s="8"/>
      <c r="G43" s="9"/>
      <c r="H43" s="34"/>
      <c r="I43" s="34"/>
      <c r="J43" s="35"/>
      <c r="K43" s="34"/>
      <c r="L43" s="36"/>
      <c r="M43" s="7"/>
      <c r="N43" s="34"/>
      <c r="O43" s="34"/>
      <c r="P43" s="34"/>
      <c r="Q43" s="36"/>
      <c r="R43" s="7"/>
      <c r="S43" s="34"/>
      <c r="T43" s="34"/>
      <c r="U43" s="34"/>
      <c r="V43" s="36"/>
      <c r="W43" s="7"/>
      <c r="X43" s="34"/>
      <c r="Y43" s="34"/>
      <c r="Z43" s="37"/>
      <c r="AA43" s="36"/>
      <c r="AB43" s="7"/>
    </row>
    <row r="44" spans="1:28" x14ac:dyDescent="0.25">
      <c r="A44" s="7"/>
      <c r="B44" s="7"/>
      <c r="C44" s="6"/>
      <c r="D44" s="6"/>
      <c r="E44" s="6"/>
      <c r="F44" s="8"/>
      <c r="G44" s="9"/>
      <c r="H44" s="34"/>
      <c r="I44" s="34"/>
      <c r="J44" s="35"/>
      <c r="K44" s="34"/>
      <c r="L44" s="36"/>
      <c r="M44" s="7"/>
      <c r="N44" s="34"/>
      <c r="O44" s="34"/>
      <c r="P44" s="34"/>
      <c r="Q44" s="36"/>
      <c r="R44" s="7"/>
      <c r="S44" s="34"/>
      <c r="T44" s="34"/>
      <c r="U44" s="34"/>
      <c r="V44" s="36"/>
      <c r="W44" s="7"/>
      <c r="X44" s="34"/>
      <c r="Y44" s="34"/>
      <c r="Z44" s="37"/>
      <c r="AA44" s="36"/>
      <c r="AB44" s="7"/>
    </row>
    <row r="45" spans="1:28" x14ac:dyDescent="0.25">
      <c r="A45" s="7"/>
      <c r="B45" s="7"/>
      <c r="C45" s="6"/>
      <c r="D45" s="6"/>
      <c r="E45" s="6"/>
      <c r="F45" s="8"/>
      <c r="G45" s="9"/>
      <c r="H45" s="34"/>
      <c r="I45" s="34"/>
      <c r="J45" s="35"/>
      <c r="K45" s="34"/>
      <c r="L45" s="36"/>
      <c r="M45" s="7"/>
      <c r="N45" s="34"/>
      <c r="O45" s="34"/>
      <c r="P45" s="34"/>
      <c r="Q45" s="36"/>
      <c r="R45" s="7"/>
      <c r="S45" s="34"/>
      <c r="T45" s="34"/>
      <c r="U45" s="34"/>
      <c r="V45" s="36"/>
      <c r="W45" s="7"/>
      <c r="X45" s="34"/>
      <c r="Y45" s="34"/>
      <c r="Z45" s="37"/>
      <c r="AA45" s="36"/>
      <c r="AB45" s="7"/>
    </row>
    <row r="46" spans="1:28" x14ac:dyDescent="0.25">
      <c r="A46" s="7"/>
      <c r="B46" s="7"/>
      <c r="C46" s="6"/>
      <c r="D46" s="6"/>
      <c r="E46" s="6"/>
      <c r="F46" s="8"/>
      <c r="G46" s="9"/>
      <c r="H46" s="34"/>
      <c r="I46" s="34"/>
      <c r="J46" s="35"/>
      <c r="K46" s="34"/>
      <c r="L46" s="36"/>
      <c r="M46" s="7"/>
      <c r="N46" s="34"/>
      <c r="O46" s="34"/>
      <c r="P46" s="34"/>
      <c r="Q46" s="36"/>
      <c r="R46" s="7"/>
      <c r="S46" s="34"/>
      <c r="T46" s="34"/>
      <c r="U46" s="34"/>
      <c r="V46" s="36"/>
      <c r="W46" s="7"/>
      <c r="X46" s="34"/>
      <c r="Y46" s="34"/>
      <c r="Z46" s="37"/>
      <c r="AA46" s="36"/>
      <c r="AB46" s="7"/>
    </row>
    <row r="47" spans="1:28" x14ac:dyDescent="0.25">
      <c r="A47" s="7"/>
      <c r="B47" s="7"/>
      <c r="C47" s="6"/>
      <c r="D47" s="6"/>
      <c r="E47" s="6"/>
      <c r="F47" s="8"/>
      <c r="G47" s="9"/>
      <c r="H47" s="34"/>
      <c r="I47" s="34"/>
      <c r="J47" s="35"/>
      <c r="K47" s="34"/>
      <c r="L47" s="36"/>
      <c r="M47" s="7"/>
      <c r="N47" s="34"/>
      <c r="O47" s="34"/>
      <c r="P47" s="34"/>
      <c r="Q47" s="36"/>
      <c r="R47" s="7"/>
      <c r="S47" s="34"/>
      <c r="T47" s="34"/>
      <c r="U47" s="34"/>
      <c r="V47" s="36"/>
      <c r="W47" s="7"/>
      <c r="X47" s="34"/>
      <c r="Y47" s="34"/>
      <c r="Z47" s="37"/>
      <c r="AA47" s="36"/>
      <c r="AB47" s="7"/>
    </row>
    <row r="48" spans="1:28" x14ac:dyDescent="0.25">
      <c r="A48" s="7"/>
      <c r="B48" s="7"/>
      <c r="C48" s="6"/>
      <c r="D48" s="6"/>
      <c r="E48" s="6"/>
      <c r="F48" s="8"/>
      <c r="G48" s="9"/>
      <c r="H48" s="34"/>
      <c r="I48" s="34"/>
      <c r="J48" s="35"/>
      <c r="K48" s="34"/>
      <c r="L48" s="36"/>
      <c r="M48" s="7"/>
      <c r="N48" s="34"/>
      <c r="O48" s="34"/>
      <c r="P48" s="34"/>
      <c r="Q48" s="36"/>
      <c r="R48" s="7"/>
      <c r="S48" s="34"/>
      <c r="T48" s="34"/>
      <c r="U48" s="34"/>
      <c r="V48" s="36"/>
      <c r="W48" s="7"/>
      <c r="X48" s="34"/>
      <c r="Y48" s="34"/>
      <c r="Z48" s="37"/>
      <c r="AA48" s="36"/>
      <c r="AB48" s="7"/>
    </row>
    <row r="49" spans="1:28" x14ac:dyDescent="0.25">
      <c r="A49" s="7"/>
      <c r="B49" s="7"/>
      <c r="C49" s="6"/>
      <c r="D49" s="6"/>
      <c r="E49" s="6"/>
      <c r="F49" s="8"/>
      <c r="G49" s="9"/>
      <c r="H49" s="34"/>
      <c r="I49" s="34"/>
      <c r="J49" s="35"/>
      <c r="K49" s="34"/>
      <c r="L49" s="36"/>
      <c r="M49" s="7"/>
      <c r="N49" s="34"/>
      <c r="O49" s="34"/>
      <c r="P49" s="34"/>
      <c r="Q49" s="36"/>
      <c r="R49" s="7"/>
      <c r="S49" s="34"/>
      <c r="T49" s="34"/>
      <c r="U49" s="34"/>
      <c r="V49" s="36"/>
      <c r="W49" s="7"/>
      <c r="X49" s="34"/>
      <c r="Y49" s="34"/>
      <c r="Z49" s="37"/>
      <c r="AA49" s="36"/>
      <c r="AB49" s="7"/>
    </row>
    <row r="50" spans="1:28" x14ac:dyDescent="0.25">
      <c r="A50" s="7"/>
      <c r="B50" s="7"/>
      <c r="C50" s="6"/>
      <c r="D50" s="6"/>
      <c r="E50" s="6"/>
      <c r="F50" s="8"/>
      <c r="G50" s="9"/>
      <c r="H50" s="34"/>
      <c r="I50" s="34"/>
      <c r="J50" s="35"/>
      <c r="K50" s="34"/>
      <c r="L50" s="36"/>
      <c r="M50" s="7"/>
      <c r="N50" s="34"/>
      <c r="O50" s="34"/>
      <c r="P50" s="34"/>
      <c r="Q50" s="36"/>
      <c r="R50" s="7"/>
      <c r="S50" s="34"/>
      <c r="T50" s="34"/>
      <c r="U50" s="34"/>
      <c r="V50" s="36"/>
      <c r="W50" s="7"/>
      <c r="X50" s="34"/>
      <c r="Y50" s="34"/>
      <c r="Z50" s="37"/>
      <c r="AA50" s="36"/>
      <c r="AB50" s="7"/>
    </row>
    <row r="51" spans="1:28" x14ac:dyDescent="0.25">
      <c r="A51" s="7"/>
      <c r="B51" s="7"/>
      <c r="C51" s="6"/>
      <c r="D51" s="6"/>
      <c r="E51" s="6"/>
      <c r="F51" s="8"/>
      <c r="G51" s="9"/>
      <c r="H51" s="34"/>
      <c r="I51" s="34"/>
      <c r="J51" s="35"/>
      <c r="K51" s="34"/>
      <c r="L51" s="36"/>
      <c r="M51" s="7"/>
      <c r="N51" s="34"/>
      <c r="O51" s="34"/>
      <c r="P51" s="34"/>
      <c r="Q51" s="36"/>
      <c r="R51" s="7"/>
      <c r="S51" s="34"/>
      <c r="T51" s="34"/>
      <c r="U51" s="34"/>
      <c r="V51" s="36"/>
      <c r="W51" s="7"/>
      <c r="X51" s="34"/>
      <c r="Y51" s="34"/>
      <c r="Z51" s="37"/>
      <c r="AA51" s="36"/>
      <c r="AB51" s="7"/>
    </row>
    <row r="52" spans="1:28" x14ac:dyDescent="0.25">
      <c r="A52" s="7"/>
      <c r="B52" s="7"/>
      <c r="C52" s="6"/>
      <c r="D52" s="6"/>
      <c r="E52" s="6"/>
      <c r="F52" s="8"/>
      <c r="G52" s="9"/>
      <c r="H52" s="34"/>
      <c r="I52" s="34"/>
      <c r="J52" s="35"/>
      <c r="K52" s="34"/>
      <c r="L52" s="36"/>
      <c r="M52" s="7"/>
      <c r="N52" s="34"/>
      <c r="O52" s="34"/>
      <c r="P52" s="34"/>
      <c r="Q52" s="36"/>
      <c r="R52" s="7"/>
      <c r="S52" s="34"/>
      <c r="T52" s="34"/>
      <c r="U52" s="34"/>
      <c r="V52" s="36"/>
      <c r="W52" s="7"/>
      <c r="X52" s="34"/>
      <c r="Y52" s="34"/>
      <c r="Z52" s="37"/>
      <c r="AA52" s="36"/>
      <c r="AB52" s="7"/>
    </row>
    <row r="53" spans="1:28" x14ac:dyDescent="0.25">
      <c r="A53" s="7"/>
      <c r="B53" s="7"/>
      <c r="C53" s="6"/>
      <c r="D53" s="6"/>
      <c r="E53" s="6"/>
      <c r="F53" s="8"/>
      <c r="G53" s="9"/>
      <c r="H53" s="34"/>
      <c r="I53" s="34"/>
      <c r="J53" s="35"/>
      <c r="K53" s="34"/>
      <c r="L53" s="36"/>
      <c r="M53" s="7"/>
      <c r="N53" s="34"/>
      <c r="O53" s="34"/>
      <c r="P53" s="34"/>
      <c r="Q53" s="36"/>
      <c r="R53" s="7"/>
      <c r="S53" s="34"/>
      <c r="T53" s="34"/>
      <c r="U53" s="34"/>
      <c r="V53" s="36"/>
      <c r="W53" s="7"/>
      <c r="X53" s="34"/>
      <c r="Y53" s="34"/>
      <c r="Z53" s="37"/>
      <c r="AA53" s="36"/>
      <c r="AB53" s="7"/>
    </row>
    <row r="54" spans="1:28" x14ac:dyDescent="0.25">
      <c r="A54" s="7"/>
      <c r="B54" s="7"/>
      <c r="C54" s="6"/>
      <c r="D54" s="6"/>
      <c r="E54" s="6"/>
      <c r="F54" s="8"/>
      <c r="G54" s="9"/>
      <c r="H54" s="34"/>
      <c r="I54" s="34"/>
      <c r="J54" s="35"/>
      <c r="K54" s="34"/>
      <c r="L54" s="36"/>
      <c r="M54" s="7"/>
      <c r="N54" s="34"/>
      <c r="O54" s="34"/>
      <c r="P54" s="34"/>
      <c r="Q54" s="36"/>
      <c r="R54" s="7"/>
      <c r="S54" s="34"/>
      <c r="T54" s="34"/>
      <c r="U54" s="34"/>
      <c r="V54" s="36"/>
      <c r="W54" s="7"/>
      <c r="X54" s="34"/>
      <c r="Y54" s="34"/>
      <c r="Z54" s="37"/>
      <c r="AA54" s="36"/>
      <c r="AB54" s="7"/>
    </row>
    <row r="55" spans="1:28" x14ac:dyDescent="0.25">
      <c r="A55" s="7"/>
      <c r="B55" s="7"/>
      <c r="C55" s="6"/>
      <c r="D55" s="6"/>
      <c r="E55" s="6"/>
      <c r="F55" s="8"/>
      <c r="G55" s="9"/>
      <c r="H55" s="34"/>
      <c r="I55" s="34"/>
      <c r="J55" s="35"/>
      <c r="K55" s="34"/>
      <c r="L55" s="36"/>
      <c r="M55" s="7"/>
      <c r="N55" s="34"/>
      <c r="O55" s="34"/>
      <c r="P55" s="34"/>
      <c r="Q55" s="36"/>
      <c r="R55" s="7"/>
      <c r="S55" s="34"/>
      <c r="T55" s="34"/>
      <c r="U55" s="34"/>
      <c r="V55" s="36"/>
      <c r="W55" s="7"/>
      <c r="X55" s="34"/>
      <c r="Y55" s="34"/>
      <c r="Z55" s="37"/>
      <c r="AA55" s="36"/>
      <c r="AB55" s="7"/>
    </row>
    <row r="56" spans="1:28" x14ac:dyDescent="0.25">
      <c r="A56" s="7"/>
      <c r="B56" s="7"/>
      <c r="C56" s="6"/>
      <c r="D56" s="6"/>
      <c r="E56" s="6"/>
      <c r="F56" s="8"/>
      <c r="G56" s="9"/>
      <c r="H56" s="34"/>
      <c r="I56" s="34"/>
      <c r="J56" s="35"/>
      <c r="K56" s="34"/>
      <c r="L56" s="36"/>
      <c r="M56" s="7"/>
      <c r="N56" s="34"/>
      <c r="O56" s="34"/>
      <c r="P56" s="34"/>
      <c r="Q56" s="36"/>
      <c r="R56" s="7"/>
      <c r="S56" s="34"/>
      <c r="T56" s="34"/>
      <c r="U56" s="34"/>
      <c r="V56" s="36"/>
      <c r="W56" s="7"/>
      <c r="X56" s="34"/>
      <c r="Y56" s="34"/>
      <c r="Z56" s="37"/>
      <c r="AA56" s="36"/>
      <c r="AB56" s="7"/>
    </row>
    <row r="57" spans="1:28" x14ac:dyDescent="0.25">
      <c r="A57" s="7"/>
      <c r="B57" s="7"/>
      <c r="C57" s="6"/>
      <c r="D57" s="6"/>
      <c r="E57" s="6"/>
      <c r="F57" s="8"/>
      <c r="G57" s="9"/>
      <c r="H57" s="34"/>
      <c r="I57" s="34"/>
      <c r="J57" s="35"/>
      <c r="K57" s="34"/>
      <c r="L57" s="36"/>
      <c r="M57" s="7"/>
      <c r="N57" s="34"/>
      <c r="O57" s="34"/>
      <c r="P57" s="34"/>
      <c r="Q57" s="36"/>
      <c r="R57" s="7"/>
      <c r="S57" s="34"/>
      <c r="T57" s="34"/>
      <c r="U57" s="34"/>
      <c r="V57" s="36"/>
      <c r="W57" s="7"/>
      <c r="X57" s="34"/>
      <c r="Y57" s="34"/>
      <c r="Z57" s="37"/>
      <c r="AA57" s="36"/>
      <c r="AB57" s="7"/>
    </row>
    <row r="58" spans="1:28" x14ac:dyDescent="0.25">
      <c r="A58" s="7"/>
      <c r="B58" s="7"/>
      <c r="C58" s="6"/>
      <c r="D58" s="6"/>
      <c r="E58" s="6"/>
      <c r="F58" s="8"/>
      <c r="G58" s="9"/>
      <c r="H58" s="34"/>
      <c r="I58" s="34"/>
      <c r="J58" s="35"/>
      <c r="K58" s="34"/>
      <c r="L58" s="36"/>
      <c r="M58" s="7"/>
      <c r="N58" s="34"/>
      <c r="O58" s="34"/>
      <c r="P58" s="34"/>
      <c r="Q58" s="36"/>
      <c r="R58" s="7"/>
      <c r="S58" s="34"/>
      <c r="T58" s="34"/>
      <c r="U58" s="34"/>
      <c r="V58" s="36"/>
      <c r="W58" s="7"/>
      <c r="X58" s="34"/>
      <c r="Y58" s="34"/>
      <c r="Z58" s="37"/>
      <c r="AA58" s="36"/>
      <c r="AB58" s="7"/>
    </row>
    <row r="59" spans="1:28" x14ac:dyDescent="0.25">
      <c r="A59" s="7"/>
      <c r="B59" s="7"/>
      <c r="C59" s="6"/>
      <c r="D59" s="6"/>
      <c r="E59" s="6"/>
      <c r="F59" s="8"/>
      <c r="G59" s="9"/>
      <c r="H59" s="34"/>
      <c r="I59" s="34"/>
      <c r="J59" s="35"/>
      <c r="K59" s="34"/>
      <c r="L59" s="36"/>
      <c r="M59" s="7"/>
      <c r="N59" s="34"/>
      <c r="O59" s="34"/>
      <c r="P59" s="34"/>
      <c r="Q59" s="36"/>
      <c r="R59" s="7"/>
      <c r="S59" s="34"/>
      <c r="T59" s="34"/>
      <c r="U59" s="34"/>
      <c r="V59" s="36"/>
      <c r="W59" s="7"/>
      <c r="X59" s="34"/>
      <c r="Y59" s="34"/>
      <c r="Z59" s="37"/>
      <c r="AA59" s="36"/>
      <c r="AB59" s="7"/>
    </row>
    <row r="60" spans="1:28" x14ac:dyDescent="0.25">
      <c r="A60" s="7"/>
      <c r="B60" s="7"/>
      <c r="C60" s="6"/>
      <c r="D60" s="6"/>
      <c r="E60" s="6"/>
      <c r="F60" s="8"/>
      <c r="G60" s="9"/>
      <c r="H60" s="34"/>
      <c r="I60" s="34"/>
      <c r="J60" s="35"/>
      <c r="K60" s="34"/>
      <c r="L60" s="36"/>
      <c r="M60" s="7"/>
      <c r="N60" s="34"/>
      <c r="O60" s="34"/>
      <c r="P60" s="34"/>
      <c r="Q60" s="36"/>
      <c r="R60" s="7"/>
      <c r="S60" s="34"/>
      <c r="T60" s="34"/>
      <c r="U60" s="34"/>
      <c r="V60" s="36"/>
      <c r="W60" s="7"/>
      <c r="X60" s="34"/>
      <c r="Y60" s="34"/>
      <c r="Z60" s="37"/>
      <c r="AA60" s="36"/>
      <c r="AB60" s="7"/>
    </row>
    <row r="61" spans="1:28" x14ac:dyDescent="0.25">
      <c r="A61" s="7"/>
      <c r="B61" s="7"/>
      <c r="C61" s="6"/>
      <c r="D61" s="6"/>
      <c r="E61" s="6"/>
      <c r="F61" s="8"/>
      <c r="G61" s="9"/>
      <c r="H61" s="34"/>
      <c r="I61" s="34"/>
      <c r="J61" s="35"/>
      <c r="K61" s="34"/>
      <c r="L61" s="36"/>
      <c r="M61" s="7"/>
      <c r="N61" s="34"/>
      <c r="O61" s="34"/>
      <c r="P61" s="34"/>
      <c r="Q61" s="36"/>
      <c r="R61" s="7"/>
      <c r="S61" s="34"/>
      <c r="T61" s="34"/>
      <c r="U61" s="34"/>
      <c r="V61" s="36"/>
      <c r="W61" s="7"/>
      <c r="X61" s="34"/>
      <c r="Y61" s="34"/>
      <c r="Z61" s="37"/>
      <c r="AA61" s="36"/>
      <c r="AB61" s="7"/>
    </row>
    <row r="62" spans="1:28" x14ac:dyDescent="0.25">
      <c r="A62" s="7"/>
      <c r="B62" s="7"/>
      <c r="C62" s="6"/>
      <c r="D62" s="6"/>
      <c r="E62" s="6"/>
      <c r="F62" s="8"/>
      <c r="G62" s="9"/>
      <c r="H62" s="34"/>
      <c r="I62" s="34"/>
      <c r="J62" s="35"/>
      <c r="K62" s="34"/>
      <c r="L62" s="36"/>
      <c r="M62" s="7"/>
      <c r="N62" s="34"/>
      <c r="O62" s="34"/>
      <c r="P62" s="34"/>
      <c r="Q62" s="36"/>
      <c r="R62" s="7"/>
      <c r="S62" s="34"/>
      <c r="T62" s="34"/>
      <c r="U62" s="34"/>
      <c r="V62" s="36"/>
      <c r="W62" s="7"/>
      <c r="X62" s="34"/>
      <c r="Y62" s="34"/>
      <c r="Z62" s="37"/>
      <c r="AA62" s="36"/>
      <c r="AB62" s="7"/>
    </row>
    <row r="63" spans="1:28" x14ac:dyDescent="0.25">
      <c r="A63" s="7"/>
      <c r="B63" s="7"/>
      <c r="C63" s="6"/>
      <c r="D63" s="6"/>
      <c r="E63" s="6"/>
      <c r="F63" s="8"/>
      <c r="G63" s="9"/>
      <c r="H63" s="34"/>
      <c r="I63" s="34"/>
      <c r="J63" s="35"/>
      <c r="K63" s="34"/>
      <c r="L63" s="36"/>
      <c r="M63" s="7"/>
      <c r="N63" s="34"/>
      <c r="O63" s="34"/>
      <c r="P63" s="34"/>
      <c r="Q63" s="36"/>
      <c r="R63" s="7"/>
      <c r="S63" s="34"/>
      <c r="T63" s="34"/>
      <c r="U63" s="34"/>
      <c r="V63" s="36"/>
      <c r="W63" s="7"/>
      <c r="X63" s="34"/>
      <c r="Y63" s="34"/>
      <c r="Z63" s="37"/>
      <c r="AA63" s="36"/>
      <c r="AB63" s="7"/>
    </row>
    <row r="64" spans="1:28" x14ac:dyDescent="0.25">
      <c r="A64" s="7"/>
      <c r="B64" s="7"/>
      <c r="C64" s="6"/>
      <c r="D64" s="6"/>
      <c r="E64" s="6"/>
      <c r="F64" s="8"/>
      <c r="G64" s="9"/>
      <c r="H64" s="34"/>
      <c r="I64" s="34"/>
      <c r="J64" s="35"/>
      <c r="K64" s="34"/>
      <c r="L64" s="36"/>
      <c r="M64" s="7"/>
      <c r="N64" s="34"/>
      <c r="O64" s="34"/>
      <c r="P64" s="34"/>
      <c r="Q64" s="36"/>
      <c r="R64" s="7"/>
      <c r="S64" s="34"/>
      <c r="T64" s="34"/>
      <c r="U64" s="34"/>
      <c r="V64" s="36"/>
      <c r="W64" s="7"/>
      <c r="X64" s="34"/>
      <c r="Y64" s="34"/>
      <c r="Z64" s="37"/>
      <c r="AA64" s="36"/>
      <c r="AB64" s="7"/>
    </row>
    <row r="65" spans="1:28" x14ac:dyDescent="0.25">
      <c r="A65" s="7"/>
      <c r="B65" s="7"/>
      <c r="C65" s="6"/>
      <c r="D65" s="6"/>
      <c r="E65" s="6"/>
      <c r="F65" s="8"/>
      <c r="G65" s="9"/>
      <c r="H65" s="34"/>
      <c r="I65" s="34"/>
      <c r="J65" s="35"/>
      <c r="K65" s="34"/>
      <c r="L65" s="36"/>
      <c r="M65" s="7"/>
      <c r="N65" s="34"/>
      <c r="O65" s="34"/>
      <c r="P65" s="34"/>
      <c r="Q65" s="36"/>
      <c r="R65" s="7"/>
      <c r="S65" s="34"/>
      <c r="T65" s="34"/>
      <c r="U65" s="34"/>
      <c r="V65" s="36"/>
      <c r="W65" s="7"/>
      <c r="X65" s="34"/>
      <c r="Y65" s="34"/>
      <c r="Z65" s="37"/>
      <c r="AA65" s="36"/>
      <c r="AB65" s="7"/>
    </row>
    <row r="66" spans="1:28" x14ac:dyDescent="0.25">
      <c r="A66" s="7"/>
      <c r="B66" s="7"/>
      <c r="C66" s="6"/>
      <c r="D66" s="6"/>
      <c r="E66" s="6"/>
      <c r="F66" s="8"/>
      <c r="G66" s="9"/>
      <c r="H66" s="34"/>
      <c r="I66" s="34"/>
      <c r="J66" s="35"/>
      <c r="K66" s="34"/>
      <c r="L66" s="36"/>
      <c r="M66" s="7"/>
      <c r="N66" s="34"/>
      <c r="O66" s="34"/>
      <c r="P66" s="34"/>
      <c r="Q66" s="36"/>
      <c r="R66" s="7"/>
      <c r="S66" s="34"/>
      <c r="T66" s="34"/>
      <c r="U66" s="34"/>
      <c r="V66" s="36"/>
      <c r="W66" s="7"/>
      <c r="X66" s="34"/>
      <c r="Y66" s="34"/>
      <c r="Z66" s="37"/>
      <c r="AA66" s="36"/>
      <c r="AB66" s="7"/>
    </row>
    <row r="67" spans="1:28" x14ac:dyDescent="0.25">
      <c r="A67" s="7"/>
      <c r="B67" s="7"/>
      <c r="C67" s="6"/>
      <c r="D67" s="6"/>
      <c r="E67" s="6"/>
      <c r="F67" s="8"/>
      <c r="G67" s="9"/>
      <c r="H67" s="34"/>
      <c r="I67" s="34"/>
      <c r="J67" s="35"/>
      <c r="K67" s="34"/>
      <c r="L67" s="36"/>
      <c r="M67" s="7"/>
      <c r="N67" s="34"/>
      <c r="O67" s="34"/>
      <c r="P67" s="34"/>
      <c r="Q67" s="36"/>
      <c r="R67" s="7"/>
      <c r="S67" s="34"/>
      <c r="T67" s="34"/>
      <c r="U67" s="34"/>
      <c r="V67" s="36"/>
      <c r="W67" s="7"/>
      <c r="X67" s="34"/>
      <c r="Y67" s="34"/>
      <c r="Z67" s="37"/>
      <c r="AA67" s="36"/>
      <c r="AB67" s="7"/>
    </row>
    <row r="68" spans="1:28" x14ac:dyDescent="0.25">
      <c r="A68" s="7"/>
      <c r="B68" s="7"/>
      <c r="C68" s="6"/>
      <c r="D68" s="6"/>
      <c r="E68" s="6"/>
      <c r="F68" s="8"/>
      <c r="G68" s="9"/>
      <c r="H68" s="34"/>
      <c r="I68" s="34"/>
      <c r="J68" s="35"/>
      <c r="K68" s="34"/>
      <c r="L68" s="36"/>
      <c r="M68" s="7"/>
      <c r="N68" s="34"/>
      <c r="O68" s="34"/>
      <c r="P68" s="34"/>
      <c r="Q68" s="36"/>
      <c r="R68" s="7"/>
      <c r="S68" s="34"/>
      <c r="T68" s="34"/>
      <c r="U68" s="34"/>
      <c r="V68" s="36"/>
      <c r="W68" s="7"/>
      <c r="X68" s="34"/>
      <c r="Y68" s="34"/>
      <c r="Z68" s="37"/>
      <c r="AA68" s="36"/>
      <c r="AB68" s="7"/>
    </row>
    <row r="69" spans="1:28" x14ac:dyDescent="0.25">
      <c r="A69" s="7"/>
      <c r="B69" s="7"/>
      <c r="C69" s="6"/>
      <c r="D69" s="6"/>
      <c r="E69" s="6"/>
      <c r="F69" s="8"/>
      <c r="G69" s="9"/>
      <c r="H69" s="34"/>
      <c r="I69" s="34"/>
      <c r="J69" s="35"/>
      <c r="K69" s="34"/>
      <c r="L69" s="36"/>
      <c r="M69" s="7"/>
      <c r="N69" s="34"/>
      <c r="O69" s="34"/>
      <c r="P69" s="34"/>
      <c r="Q69" s="36"/>
      <c r="R69" s="7"/>
      <c r="S69" s="34"/>
      <c r="T69" s="34"/>
      <c r="U69" s="34"/>
      <c r="V69" s="36"/>
      <c r="W69" s="7"/>
      <c r="X69" s="34"/>
      <c r="Y69" s="34"/>
      <c r="Z69" s="37"/>
      <c r="AA69" s="36"/>
      <c r="AB69" s="7"/>
    </row>
    <row r="70" spans="1:28" x14ac:dyDescent="0.25">
      <c r="A70" s="7"/>
      <c r="B70" s="7"/>
      <c r="C70" s="6"/>
      <c r="D70" s="6"/>
      <c r="E70" s="6"/>
      <c r="F70" s="8"/>
      <c r="G70" s="9"/>
      <c r="H70" s="34"/>
      <c r="I70" s="34"/>
      <c r="J70" s="35"/>
      <c r="K70" s="34"/>
      <c r="L70" s="36"/>
      <c r="M70" s="7"/>
      <c r="N70" s="34"/>
      <c r="O70" s="34"/>
      <c r="P70" s="34"/>
      <c r="Q70" s="36"/>
      <c r="R70" s="7"/>
      <c r="S70" s="34"/>
      <c r="T70" s="34"/>
      <c r="U70" s="34"/>
      <c r="V70" s="36"/>
      <c r="W70" s="7"/>
      <c r="X70" s="34"/>
      <c r="Y70" s="34"/>
      <c r="Z70" s="37"/>
      <c r="AA70" s="36"/>
      <c r="AB70" s="7"/>
    </row>
    <row r="71" spans="1:28" x14ac:dyDescent="0.25">
      <c r="A71" s="7"/>
      <c r="B71" s="7"/>
      <c r="C71" s="6"/>
      <c r="D71" s="6"/>
      <c r="E71" s="6"/>
      <c r="F71" s="8"/>
      <c r="G71" s="9"/>
      <c r="H71" s="34"/>
      <c r="I71" s="34"/>
      <c r="J71" s="35"/>
      <c r="K71" s="34"/>
      <c r="L71" s="36"/>
      <c r="M71" s="7"/>
      <c r="N71" s="34"/>
      <c r="O71" s="34"/>
      <c r="P71" s="34"/>
      <c r="Q71" s="36"/>
      <c r="R71" s="7"/>
      <c r="S71" s="34"/>
      <c r="T71" s="34"/>
      <c r="U71" s="34"/>
      <c r="V71" s="36"/>
      <c r="W71" s="7"/>
      <c r="X71" s="34"/>
      <c r="Y71" s="34"/>
      <c r="Z71" s="37"/>
      <c r="AA71" s="36"/>
      <c r="AB71" s="7"/>
    </row>
    <row r="72" spans="1:28" x14ac:dyDescent="0.25">
      <c r="A72" s="7"/>
      <c r="B72" s="7"/>
      <c r="C72" s="6"/>
      <c r="D72" s="6"/>
      <c r="E72" s="6"/>
      <c r="F72" s="8"/>
      <c r="G72" s="9"/>
      <c r="H72" s="34"/>
      <c r="I72" s="34"/>
      <c r="J72" s="35"/>
      <c r="K72" s="34"/>
      <c r="L72" s="36"/>
      <c r="M72" s="7"/>
      <c r="N72" s="34"/>
      <c r="O72" s="34"/>
      <c r="P72" s="34"/>
      <c r="Q72" s="36"/>
      <c r="R72" s="7"/>
      <c r="S72" s="34"/>
      <c r="T72" s="34"/>
      <c r="U72" s="34"/>
      <c r="V72" s="36"/>
      <c r="W72" s="7"/>
      <c r="X72" s="34"/>
      <c r="Y72" s="34"/>
      <c r="Z72" s="37"/>
      <c r="AA72" s="36"/>
      <c r="AB72" s="7"/>
    </row>
    <row r="73" spans="1:28" x14ac:dyDescent="0.25">
      <c r="A73" s="7"/>
      <c r="B73" s="7"/>
      <c r="C73" s="6"/>
      <c r="D73" s="6"/>
      <c r="E73" s="6"/>
      <c r="F73" s="8"/>
      <c r="G73" s="9"/>
      <c r="H73" s="34"/>
      <c r="I73" s="34"/>
      <c r="J73" s="35"/>
      <c r="K73" s="34"/>
      <c r="L73" s="36"/>
      <c r="M73" s="7"/>
      <c r="N73" s="34"/>
      <c r="O73" s="34"/>
      <c r="P73" s="34"/>
      <c r="Q73" s="36"/>
      <c r="R73" s="7"/>
      <c r="S73" s="34"/>
      <c r="T73" s="34"/>
      <c r="U73" s="34"/>
      <c r="V73" s="36"/>
      <c r="W73" s="7"/>
      <c r="X73" s="34"/>
      <c r="Y73" s="34"/>
      <c r="Z73" s="37"/>
      <c r="AA73" s="36"/>
      <c r="AB73" s="7"/>
    </row>
    <row r="74" spans="1:28" x14ac:dyDescent="0.25">
      <c r="A74" s="7"/>
      <c r="B74" s="7"/>
      <c r="C74" s="6"/>
      <c r="D74" s="6"/>
      <c r="E74" s="6"/>
      <c r="F74" s="8"/>
      <c r="G74" s="9"/>
      <c r="H74" s="34"/>
      <c r="I74" s="34"/>
      <c r="J74" s="35"/>
      <c r="K74" s="34"/>
      <c r="L74" s="36"/>
      <c r="M74" s="7"/>
      <c r="N74" s="34"/>
      <c r="O74" s="34"/>
      <c r="P74" s="34"/>
      <c r="Q74" s="36"/>
      <c r="R74" s="7"/>
      <c r="S74" s="34"/>
      <c r="T74" s="34"/>
      <c r="U74" s="34"/>
      <c r="V74" s="36"/>
      <c r="W74" s="7"/>
      <c r="X74" s="34"/>
      <c r="Y74" s="34"/>
      <c r="Z74" s="37"/>
      <c r="AA74" s="36"/>
      <c r="AB74" s="7"/>
    </row>
    <row r="75" spans="1:28" x14ac:dyDescent="0.25">
      <c r="A75" s="7"/>
      <c r="B75" s="7"/>
      <c r="C75" s="6"/>
      <c r="D75" s="6"/>
      <c r="E75" s="6"/>
      <c r="F75" s="8"/>
      <c r="G75" s="9"/>
      <c r="H75" s="34"/>
      <c r="I75" s="34"/>
      <c r="J75" s="35"/>
      <c r="K75" s="34"/>
      <c r="L75" s="36"/>
      <c r="M75" s="7"/>
      <c r="N75" s="34"/>
      <c r="O75" s="34"/>
      <c r="P75" s="34"/>
      <c r="Q75" s="36"/>
      <c r="R75" s="7"/>
      <c r="S75" s="34"/>
      <c r="T75" s="34"/>
      <c r="U75" s="34"/>
      <c r="V75" s="36"/>
      <c r="W75" s="7"/>
      <c r="X75" s="34"/>
      <c r="Y75" s="34"/>
      <c r="Z75" s="37"/>
      <c r="AA75" s="36"/>
      <c r="AB75" s="7"/>
    </row>
    <row r="76" spans="1:28" x14ac:dyDescent="0.25">
      <c r="A76" s="7"/>
      <c r="B76" s="7"/>
      <c r="C76" s="6"/>
      <c r="D76" s="6"/>
      <c r="E76" s="6"/>
      <c r="F76" s="8"/>
      <c r="G76" s="9"/>
      <c r="H76" s="34"/>
      <c r="I76" s="34"/>
      <c r="J76" s="35"/>
      <c r="K76" s="34"/>
      <c r="L76" s="36"/>
      <c r="M76" s="7"/>
      <c r="N76" s="34"/>
      <c r="O76" s="34"/>
      <c r="P76" s="34"/>
      <c r="Q76" s="36"/>
      <c r="R76" s="7"/>
      <c r="S76" s="34"/>
      <c r="T76" s="34"/>
      <c r="U76" s="34"/>
      <c r="V76" s="36"/>
      <c r="W76" s="7"/>
      <c r="X76" s="34"/>
      <c r="Y76" s="34"/>
      <c r="Z76" s="37"/>
      <c r="AA76" s="36"/>
      <c r="AB76" s="7"/>
    </row>
    <row r="77" spans="1:28" x14ac:dyDescent="0.25">
      <c r="A77" s="7"/>
      <c r="B77" s="7"/>
      <c r="C77" s="6"/>
      <c r="D77" s="6"/>
      <c r="E77" s="6"/>
      <c r="F77" s="8"/>
      <c r="G77" s="9"/>
      <c r="H77" s="34"/>
      <c r="I77" s="34"/>
      <c r="J77" s="35"/>
      <c r="K77" s="34"/>
      <c r="L77" s="36"/>
      <c r="M77" s="7"/>
      <c r="N77" s="34"/>
      <c r="O77" s="34"/>
      <c r="P77" s="34"/>
      <c r="Q77" s="36"/>
      <c r="R77" s="7"/>
      <c r="S77" s="34"/>
      <c r="T77" s="34"/>
      <c r="U77" s="34"/>
      <c r="V77" s="36"/>
      <c r="W77" s="7"/>
      <c r="X77" s="34"/>
      <c r="Y77" s="34"/>
      <c r="Z77" s="37"/>
      <c r="AA77" s="36"/>
      <c r="AB77" s="7"/>
    </row>
    <row r="78" spans="1:28" x14ac:dyDescent="0.25">
      <c r="A78" s="7"/>
      <c r="B78" s="7"/>
      <c r="C78" s="6"/>
      <c r="D78" s="6"/>
      <c r="E78" s="6"/>
      <c r="F78" s="4"/>
      <c r="G78" s="5"/>
      <c r="H78" s="34"/>
      <c r="I78" s="34"/>
      <c r="J78" s="35"/>
      <c r="K78" s="34"/>
      <c r="L78" s="38"/>
      <c r="M78" s="43"/>
      <c r="N78" s="34"/>
      <c r="O78" s="34"/>
      <c r="P78" s="34"/>
      <c r="Q78" s="38"/>
      <c r="R78" s="43"/>
      <c r="S78" s="34"/>
      <c r="T78" s="34"/>
      <c r="U78" s="34"/>
      <c r="V78" s="38"/>
      <c r="W78" s="43"/>
      <c r="X78" s="34"/>
      <c r="Y78" s="34"/>
      <c r="Z78" s="37"/>
      <c r="AA78" s="38"/>
      <c r="AB78" s="43"/>
    </row>
    <row r="79" spans="1:28" x14ac:dyDescent="0.25">
      <c r="A79" s="7"/>
      <c r="B79" s="7"/>
      <c r="C79" s="6"/>
      <c r="D79" s="6"/>
      <c r="E79" s="6"/>
      <c r="F79" s="4"/>
      <c r="G79" s="5"/>
      <c r="H79" s="34"/>
      <c r="I79" s="34"/>
      <c r="J79" s="35"/>
      <c r="K79" s="34"/>
      <c r="L79" s="38"/>
      <c r="M79" s="43"/>
      <c r="N79" s="34"/>
      <c r="O79" s="34"/>
      <c r="P79" s="34"/>
      <c r="Q79" s="38"/>
      <c r="R79" s="43"/>
      <c r="S79" s="34"/>
      <c r="T79" s="34"/>
      <c r="U79" s="34"/>
      <c r="V79" s="38"/>
      <c r="W79" s="43"/>
      <c r="X79" s="34"/>
      <c r="Y79" s="34"/>
      <c r="Z79" s="37"/>
      <c r="AA79" s="38"/>
      <c r="AB79" s="43"/>
    </row>
    <row r="80" spans="1:28" x14ac:dyDescent="0.25">
      <c r="A80" s="7"/>
      <c r="B80" s="7"/>
      <c r="C80" s="6"/>
      <c r="D80" s="6"/>
      <c r="E80" s="6"/>
      <c r="F80" s="4"/>
      <c r="G80" s="5"/>
      <c r="H80" s="34"/>
      <c r="I80" s="34"/>
      <c r="J80" s="35"/>
      <c r="K80" s="34"/>
      <c r="L80" s="38"/>
      <c r="M80" s="43"/>
      <c r="N80" s="34"/>
      <c r="O80" s="34"/>
      <c r="P80" s="34"/>
      <c r="Q80" s="38"/>
      <c r="R80" s="43"/>
      <c r="S80" s="34"/>
      <c r="T80" s="34"/>
      <c r="U80" s="34"/>
      <c r="V80" s="38"/>
      <c r="W80" s="43"/>
      <c r="X80" s="34"/>
      <c r="Y80" s="34"/>
      <c r="Z80" s="37"/>
      <c r="AA80" s="38"/>
      <c r="AB80" s="43"/>
    </row>
    <row r="81" spans="1:28" x14ac:dyDescent="0.25">
      <c r="A81" s="7"/>
      <c r="B81" s="7"/>
      <c r="C81" s="6"/>
      <c r="D81" s="6"/>
      <c r="E81" s="6"/>
      <c r="F81" s="4"/>
      <c r="G81" s="5"/>
      <c r="H81" s="34"/>
      <c r="I81" s="34"/>
      <c r="J81" s="35"/>
      <c r="K81" s="34"/>
      <c r="L81" s="38"/>
      <c r="M81" s="43"/>
      <c r="N81" s="34"/>
      <c r="O81" s="34"/>
      <c r="P81" s="34"/>
      <c r="Q81" s="38"/>
      <c r="R81" s="43"/>
      <c r="S81" s="34"/>
      <c r="T81" s="34"/>
      <c r="U81" s="34"/>
      <c r="V81" s="38"/>
      <c r="W81" s="43"/>
      <c r="X81" s="34"/>
      <c r="Y81" s="34"/>
      <c r="Z81" s="37"/>
      <c r="AA81" s="38"/>
      <c r="AB81" s="43"/>
    </row>
    <row r="82" spans="1:28" x14ac:dyDescent="0.25">
      <c r="A82" s="7"/>
      <c r="B82" s="7"/>
      <c r="C82" s="6"/>
      <c r="D82" s="6"/>
      <c r="E82" s="6"/>
      <c r="F82" s="4"/>
      <c r="G82" s="5"/>
      <c r="H82" s="34"/>
      <c r="I82" s="34"/>
      <c r="J82" s="35"/>
      <c r="K82" s="34"/>
      <c r="L82" s="38"/>
      <c r="M82" s="43"/>
      <c r="N82" s="34"/>
      <c r="O82" s="34"/>
      <c r="P82" s="34"/>
      <c r="Q82" s="38"/>
      <c r="R82" s="43"/>
      <c r="S82" s="34"/>
      <c r="T82" s="34"/>
      <c r="U82" s="34"/>
      <c r="V82" s="38"/>
      <c r="W82" s="43"/>
      <c r="X82" s="34"/>
      <c r="Y82" s="34"/>
      <c r="Z82" s="37"/>
      <c r="AA82" s="38"/>
      <c r="AB82" s="43"/>
    </row>
    <row r="83" spans="1:28" x14ac:dyDescent="0.25">
      <c r="A83" s="7"/>
      <c r="B83" s="7"/>
      <c r="C83" s="6"/>
      <c r="D83" s="6"/>
      <c r="E83" s="6"/>
      <c r="F83" s="4"/>
      <c r="G83" s="5"/>
      <c r="H83" s="34"/>
      <c r="I83" s="34"/>
      <c r="J83" s="35"/>
      <c r="K83" s="34"/>
      <c r="L83" s="38"/>
      <c r="M83" s="43"/>
      <c r="N83" s="34"/>
      <c r="O83" s="34"/>
      <c r="P83" s="34"/>
      <c r="Q83" s="38"/>
      <c r="R83" s="43"/>
      <c r="S83" s="34"/>
      <c r="T83" s="34"/>
      <c r="U83" s="34"/>
      <c r="V83" s="38"/>
      <c r="W83" s="43"/>
      <c r="X83" s="34"/>
      <c r="Y83" s="34"/>
      <c r="Z83" s="37"/>
      <c r="AA83" s="38"/>
      <c r="AB83" s="43"/>
    </row>
    <row r="84" spans="1:28" x14ac:dyDescent="0.25">
      <c r="A84" s="7"/>
      <c r="B84" s="7"/>
      <c r="C84" s="6"/>
      <c r="D84" s="6"/>
      <c r="E84" s="6"/>
      <c r="F84" s="4"/>
      <c r="G84" s="5"/>
      <c r="H84" s="34"/>
      <c r="I84" s="34"/>
      <c r="J84" s="35"/>
      <c r="K84" s="34"/>
      <c r="L84" s="38"/>
      <c r="M84" s="43"/>
      <c r="N84" s="34"/>
      <c r="O84" s="34"/>
      <c r="P84" s="34"/>
      <c r="Q84" s="38"/>
      <c r="R84" s="43"/>
      <c r="S84" s="34"/>
      <c r="T84" s="34"/>
      <c r="U84" s="34"/>
      <c r="V84" s="38"/>
      <c r="W84" s="43"/>
      <c r="X84" s="34"/>
      <c r="Y84" s="34"/>
      <c r="Z84" s="37"/>
      <c r="AA84" s="38"/>
      <c r="AB84" s="43"/>
    </row>
    <row r="85" spans="1:28" x14ac:dyDescent="0.25">
      <c r="A85" s="7"/>
      <c r="B85" s="7"/>
      <c r="C85" s="6"/>
      <c r="D85" s="6"/>
      <c r="E85" s="6"/>
      <c r="F85" s="4"/>
      <c r="G85" s="5"/>
      <c r="H85" s="34"/>
      <c r="I85" s="34"/>
      <c r="J85" s="35"/>
      <c r="K85" s="34"/>
      <c r="L85" s="38"/>
      <c r="M85" s="43"/>
      <c r="N85" s="34"/>
      <c r="O85" s="34"/>
      <c r="P85" s="34"/>
      <c r="Q85" s="38"/>
      <c r="R85" s="43"/>
      <c r="S85" s="34"/>
      <c r="T85" s="34"/>
      <c r="U85" s="34"/>
      <c r="V85" s="38"/>
      <c r="W85" s="43"/>
      <c r="X85" s="34"/>
      <c r="Y85" s="34"/>
      <c r="Z85" s="37"/>
      <c r="AA85" s="38"/>
      <c r="AB85" s="43"/>
    </row>
    <row r="86" spans="1:28" x14ac:dyDescent="0.25">
      <c r="A86" s="7"/>
      <c r="B86" s="7"/>
      <c r="C86" s="6"/>
      <c r="D86" s="6"/>
      <c r="E86" s="6"/>
      <c r="F86" s="4"/>
      <c r="G86" s="5"/>
      <c r="H86" s="34"/>
      <c r="I86" s="34"/>
      <c r="J86" s="35"/>
      <c r="K86" s="34"/>
      <c r="L86" s="38"/>
      <c r="M86" s="43"/>
      <c r="N86" s="34"/>
      <c r="O86" s="34"/>
      <c r="P86" s="34"/>
      <c r="Q86" s="38"/>
      <c r="R86" s="43"/>
      <c r="S86" s="34"/>
      <c r="T86" s="34"/>
      <c r="U86" s="34"/>
      <c r="V86" s="38"/>
      <c r="W86" s="43"/>
      <c r="X86" s="34"/>
      <c r="Y86" s="34"/>
      <c r="Z86" s="37"/>
      <c r="AA86" s="38"/>
      <c r="AB86" s="43"/>
    </row>
    <row r="87" spans="1:28" x14ac:dyDescent="0.25">
      <c r="A87" s="7"/>
      <c r="B87" s="7"/>
      <c r="C87" s="6"/>
      <c r="D87" s="6"/>
      <c r="E87" s="6"/>
      <c r="F87" s="4"/>
      <c r="G87" s="5"/>
      <c r="H87" s="34"/>
      <c r="I87" s="34"/>
      <c r="J87" s="35"/>
      <c r="K87" s="34"/>
      <c r="L87" s="38"/>
      <c r="M87" s="43"/>
      <c r="N87" s="34"/>
      <c r="O87" s="34"/>
      <c r="P87" s="34"/>
      <c r="Q87" s="38"/>
      <c r="R87" s="43"/>
      <c r="S87" s="34"/>
      <c r="T87" s="34"/>
      <c r="U87" s="34"/>
      <c r="V87" s="38"/>
      <c r="W87" s="43"/>
      <c r="X87" s="34"/>
      <c r="Y87" s="34"/>
      <c r="Z87" s="37"/>
      <c r="AA87" s="38"/>
      <c r="AB87" s="43"/>
    </row>
    <row r="88" spans="1:28" x14ac:dyDescent="0.25">
      <c r="A88" s="7"/>
      <c r="B88" s="7"/>
      <c r="C88" s="6"/>
      <c r="D88" s="6"/>
      <c r="E88" s="6"/>
      <c r="F88" s="4"/>
      <c r="G88" s="5"/>
      <c r="H88" s="34"/>
      <c r="I88" s="34"/>
      <c r="J88" s="35"/>
      <c r="K88" s="34"/>
      <c r="L88" s="38"/>
      <c r="M88" s="43"/>
      <c r="N88" s="34"/>
      <c r="O88" s="34"/>
      <c r="P88" s="34"/>
      <c r="Q88" s="38"/>
      <c r="R88" s="43"/>
      <c r="S88" s="34"/>
      <c r="T88" s="34"/>
      <c r="U88" s="34"/>
      <c r="V88" s="38"/>
      <c r="W88" s="43"/>
      <c r="X88" s="34"/>
      <c r="Y88" s="34"/>
      <c r="Z88" s="37"/>
      <c r="AA88" s="38"/>
      <c r="AB88" s="43"/>
    </row>
  </sheetData>
  <mergeCells count="8">
    <mergeCell ref="H2:M2"/>
    <mergeCell ref="N2:R2"/>
    <mergeCell ref="S2:W2"/>
    <mergeCell ref="X2:AB2"/>
    <mergeCell ref="H10:M10"/>
    <mergeCell ref="N10:R10"/>
    <mergeCell ref="S10:W10"/>
    <mergeCell ref="X10:AB10"/>
  </mergeCells>
  <conditionalFormatting sqref="G4:G7">
    <cfRule type="cellIs" dxfId="20" priority="2" operator="between">
      <formula>1</formula>
      <formula>2</formula>
    </cfRule>
  </conditionalFormatting>
  <conditionalFormatting sqref="G12:G21">
    <cfRule type="cellIs" dxfId="19" priority="1" operator="between">
      <formula>1</formula>
      <formula>3</formula>
    </cfRule>
  </conditionalFormatting>
  <conditionalFormatting sqref="L8">
    <cfRule type="duplicateValues" dxfId="18" priority="19"/>
  </conditionalFormatting>
  <conditionalFormatting sqref="M8">
    <cfRule type="cellIs" dxfId="17" priority="18" operator="between">
      <formula>1</formula>
      <formula>2</formula>
    </cfRule>
  </conditionalFormatting>
  <conditionalFormatting sqref="Q8">
    <cfRule type="duplicateValues" dxfId="16" priority="14"/>
  </conditionalFormatting>
  <conditionalFormatting sqref="R8">
    <cfRule type="cellIs" dxfId="15" priority="17" operator="between">
      <formula>1</formula>
      <formula>2</formula>
    </cfRule>
  </conditionalFormatting>
  <conditionalFormatting sqref="V8">
    <cfRule type="duplicateValues" dxfId="14" priority="13"/>
  </conditionalFormatting>
  <conditionalFormatting sqref="W8">
    <cfRule type="cellIs" dxfId="13" priority="16" operator="between">
      <formula>1</formula>
      <formula>2</formula>
    </cfRule>
  </conditionalFormatting>
  <conditionalFormatting sqref="AA8">
    <cfRule type="duplicateValues" dxfId="12" priority="12"/>
  </conditionalFormatting>
  <conditionalFormatting sqref="AB8">
    <cfRule type="cellIs" dxfId="11" priority="15" operator="between">
      <formula>1</formula>
      <formula>2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88" orientation="landscape" r:id="rId1"/>
  <headerFooter>
    <oddHeader>&amp;C&amp;"-,Vet en cursief"&amp;14Uitslag 1e rayonwedstrijd&amp;R&amp;"-,Vet en cursief"&amp;14 25 en 26 november 2023</oddHeader>
    <oddFooter>&amp;R&amp;"-,Vet en cursief"&amp;24&amp;A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A9E-F5D4-4B03-847A-41C57F06A11E}">
  <sheetPr>
    <pageSetUpPr fitToPage="1"/>
  </sheetPr>
  <dimension ref="A1:AB91"/>
  <sheetViews>
    <sheetView topLeftCell="A2" zoomScaleNormal="100" workbookViewId="0">
      <selection activeCell="A25" sqref="A25"/>
    </sheetView>
  </sheetViews>
  <sheetFormatPr defaultRowHeight="15" x14ac:dyDescent="0.25"/>
  <cols>
    <col min="1" max="1" width="9.140625" style="3" bestFit="1" customWidth="1"/>
    <col min="2" max="2" width="9.42578125" style="3" hidden="1" customWidth="1"/>
    <col min="3" max="3" width="19.5703125" bestFit="1" customWidth="1"/>
    <col min="4" max="4" width="23.5703125" hidden="1" customWidth="1"/>
    <col min="5" max="5" width="18" bestFit="1" customWidth="1"/>
    <col min="6" max="6" width="7.140625" style="1" customWidth="1"/>
    <col min="7" max="7" width="6.5703125" style="2" customWidth="1"/>
    <col min="8" max="8" width="5.42578125" style="24" bestFit="1" customWidth="1"/>
    <col min="9" max="9" width="5.7109375" style="24" bestFit="1" customWidth="1"/>
    <col min="10" max="10" width="5.7109375" style="25" bestFit="1" customWidth="1"/>
    <col min="11" max="11" width="6.7109375" style="24" bestFit="1" customWidth="1"/>
    <col min="12" max="12" width="7.28515625" style="26" bestFit="1" customWidth="1"/>
    <col min="13" max="13" width="7.140625" style="44" hidden="1" customWidth="1"/>
    <col min="14" max="16" width="5.7109375" style="24" bestFit="1" customWidth="1"/>
    <col min="17" max="17" width="7.28515625" style="26" bestFit="1" customWidth="1"/>
    <col min="18" max="18" width="7.140625" style="44" hidden="1" customWidth="1"/>
    <col min="19" max="21" width="5.7109375" style="24" bestFit="1" customWidth="1"/>
    <col min="22" max="22" width="7.28515625" style="26" bestFit="1" customWidth="1"/>
    <col min="23" max="23" width="7.140625" style="44" hidden="1" customWidth="1"/>
    <col min="24" max="25" width="5.7109375" style="24" bestFit="1" customWidth="1"/>
    <col min="26" max="26" width="5.42578125" style="27" bestFit="1" customWidth="1"/>
    <col min="27" max="27" width="7.28515625" style="26" bestFit="1" customWidth="1"/>
    <col min="28" max="28" width="7.140625" style="44" hidden="1" customWidth="1"/>
    <col min="35" max="35" width="3" bestFit="1" customWidth="1"/>
    <col min="259" max="259" width="24.42578125" bestFit="1" customWidth="1"/>
    <col min="260" max="260" width="11.5703125" bestFit="1" customWidth="1"/>
    <col min="261" max="262" width="10.5703125" bestFit="1" customWidth="1"/>
    <col min="264" max="284" width="6.5703125" customWidth="1"/>
    <col min="515" max="515" width="24.42578125" bestFit="1" customWidth="1"/>
    <col min="516" max="516" width="11.5703125" bestFit="1" customWidth="1"/>
    <col min="517" max="518" width="10.5703125" bestFit="1" customWidth="1"/>
    <col min="520" max="540" width="6.5703125" customWidth="1"/>
    <col min="771" max="771" width="24.42578125" bestFit="1" customWidth="1"/>
    <col min="772" max="772" width="11.5703125" bestFit="1" customWidth="1"/>
    <col min="773" max="774" width="10.5703125" bestFit="1" customWidth="1"/>
    <col min="776" max="796" width="6.5703125" customWidth="1"/>
    <col min="1027" max="1027" width="24.42578125" bestFit="1" customWidth="1"/>
    <col min="1028" max="1028" width="11.5703125" bestFit="1" customWidth="1"/>
    <col min="1029" max="1030" width="10.5703125" bestFit="1" customWidth="1"/>
    <col min="1032" max="1052" width="6.5703125" customWidth="1"/>
    <col min="1283" max="1283" width="24.42578125" bestFit="1" customWidth="1"/>
    <col min="1284" max="1284" width="11.5703125" bestFit="1" customWidth="1"/>
    <col min="1285" max="1286" width="10.5703125" bestFit="1" customWidth="1"/>
    <col min="1288" max="1308" width="6.5703125" customWidth="1"/>
    <col min="1539" max="1539" width="24.42578125" bestFit="1" customWidth="1"/>
    <col min="1540" max="1540" width="11.5703125" bestFit="1" customWidth="1"/>
    <col min="1541" max="1542" width="10.5703125" bestFit="1" customWidth="1"/>
    <col min="1544" max="1564" width="6.5703125" customWidth="1"/>
    <col min="1795" max="1795" width="24.42578125" bestFit="1" customWidth="1"/>
    <col min="1796" max="1796" width="11.5703125" bestFit="1" customWidth="1"/>
    <col min="1797" max="1798" width="10.5703125" bestFit="1" customWidth="1"/>
    <col min="1800" max="1820" width="6.5703125" customWidth="1"/>
    <col min="2051" max="2051" width="24.42578125" bestFit="1" customWidth="1"/>
    <col min="2052" max="2052" width="11.5703125" bestFit="1" customWidth="1"/>
    <col min="2053" max="2054" width="10.5703125" bestFit="1" customWidth="1"/>
    <col min="2056" max="2076" width="6.5703125" customWidth="1"/>
    <col min="2307" max="2307" width="24.42578125" bestFit="1" customWidth="1"/>
    <col min="2308" max="2308" width="11.5703125" bestFit="1" customWidth="1"/>
    <col min="2309" max="2310" width="10.5703125" bestFit="1" customWidth="1"/>
    <col min="2312" max="2332" width="6.5703125" customWidth="1"/>
    <col min="2563" max="2563" width="24.42578125" bestFit="1" customWidth="1"/>
    <col min="2564" max="2564" width="11.5703125" bestFit="1" customWidth="1"/>
    <col min="2565" max="2566" width="10.5703125" bestFit="1" customWidth="1"/>
    <col min="2568" max="2588" width="6.5703125" customWidth="1"/>
    <col min="2819" max="2819" width="24.42578125" bestFit="1" customWidth="1"/>
    <col min="2820" max="2820" width="11.5703125" bestFit="1" customWidth="1"/>
    <col min="2821" max="2822" width="10.5703125" bestFit="1" customWidth="1"/>
    <col min="2824" max="2844" width="6.5703125" customWidth="1"/>
    <col min="3075" max="3075" width="24.42578125" bestFit="1" customWidth="1"/>
    <col min="3076" max="3076" width="11.5703125" bestFit="1" customWidth="1"/>
    <col min="3077" max="3078" width="10.5703125" bestFit="1" customWidth="1"/>
    <col min="3080" max="3100" width="6.5703125" customWidth="1"/>
    <col min="3331" max="3331" width="24.42578125" bestFit="1" customWidth="1"/>
    <col min="3332" max="3332" width="11.5703125" bestFit="1" customWidth="1"/>
    <col min="3333" max="3334" width="10.5703125" bestFit="1" customWidth="1"/>
    <col min="3336" max="3356" width="6.5703125" customWidth="1"/>
    <col min="3587" max="3587" width="24.42578125" bestFit="1" customWidth="1"/>
    <col min="3588" max="3588" width="11.5703125" bestFit="1" customWidth="1"/>
    <col min="3589" max="3590" width="10.5703125" bestFit="1" customWidth="1"/>
    <col min="3592" max="3612" width="6.5703125" customWidth="1"/>
    <col min="3843" max="3843" width="24.42578125" bestFit="1" customWidth="1"/>
    <col min="3844" max="3844" width="11.5703125" bestFit="1" customWidth="1"/>
    <col min="3845" max="3846" width="10.5703125" bestFit="1" customWidth="1"/>
    <col min="3848" max="3868" width="6.5703125" customWidth="1"/>
    <col min="4099" max="4099" width="24.42578125" bestFit="1" customWidth="1"/>
    <col min="4100" max="4100" width="11.5703125" bestFit="1" customWidth="1"/>
    <col min="4101" max="4102" width="10.5703125" bestFit="1" customWidth="1"/>
    <col min="4104" max="4124" width="6.5703125" customWidth="1"/>
    <col min="4355" max="4355" width="24.42578125" bestFit="1" customWidth="1"/>
    <col min="4356" max="4356" width="11.5703125" bestFit="1" customWidth="1"/>
    <col min="4357" max="4358" width="10.5703125" bestFit="1" customWidth="1"/>
    <col min="4360" max="4380" width="6.5703125" customWidth="1"/>
    <col min="4611" max="4611" width="24.42578125" bestFit="1" customWidth="1"/>
    <col min="4612" max="4612" width="11.5703125" bestFit="1" customWidth="1"/>
    <col min="4613" max="4614" width="10.5703125" bestFit="1" customWidth="1"/>
    <col min="4616" max="4636" width="6.5703125" customWidth="1"/>
    <col min="4867" max="4867" width="24.42578125" bestFit="1" customWidth="1"/>
    <col min="4868" max="4868" width="11.5703125" bestFit="1" customWidth="1"/>
    <col min="4869" max="4870" width="10.5703125" bestFit="1" customWidth="1"/>
    <col min="4872" max="4892" width="6.5703125" customWidth="1"/>
    <col min="5123" max="5123" width="24.42578125" bestFit="1" customWidth="1"/>
    <col min="5124" max="5124" width="11.5703125" bestFit="1" customWidth="1"/>
    <col min="5125" max="5126" width="10.5703125" bestFit="1" customWidth="1"/>
    <col min="5128" max="5148" width="6.5703125" customWidth="1"/>
    <col min="5379" max="5379" width="24.42578125" bestFit="1" customWidth="1"/>
    <col min="5380" max="5380" width="11.5703125" bestFit="1" customWidth="1"/>
    <col min="5381" max="5382" width="10.5703125" bestFit="1" customWidth="1"/>
    <col min="5384" max="5404" width="6.5703125" customWidth="1"/>
    <col min="5635" max="5635" width="24.42578125" bestFit="1" customWidth="1"/>
    <col min="5636" max="5636" width="11.5703125" bestFit="1" customWidth="1"/>
    <col min="5637" max="5638" width="10.5703125" bestFit="1" customWidth="1"/>
    <col min="5640" max="5660" width="6.5703125" customWidth="1"/>
    <col min="5891" max="5891" width="24.42578125" bestFit="1" customWidth="1"/>
    <col min="5892" max="5892" width="11.5703125" bestFit="1" customWidth="1"/>
    <col min="5893" max="5894" width="10.5703125" bestFit="1" customWidth="1"/>
    <col min="5896" max="5916" width="6.5703125" customWidth="1"/>
    <col min="6147" max="6147" width="24.42578125" bestFit="1" customWidth="1"/>
    <col min="6148" max="6148" width="11.5703125" bestFit="1" customWidth="1"/>
    <col min="6149" max="6150" width="10.5703125" bestFit="1" customWidth="1"/>
    <col min="6152" max="6172" width="6.5703125" customWidth="1"/>
    <col min="6403" max="6403" width="24.42578125" bestFit="1" customWidth="1"/>
    <col min="6404" max="6404" width="11.5703125" bestFit="1" customWidth="1"/>
    <col min="6405" max="6406" width="10.5703125" bestFit="1" customWidth="1"/>
    <col min="6408" max="6428" width="6.5703125" customWidth="1"/>
    <col min="6659" max="6659" width="24.42578125" bestFit="1" customWidth="1"/>
    <col min="6660" max="6660" width="11.5703125" bestFit="1" customWidth="1"/>
    <col min="6661" max="6662" width="10.5703125" bestFit="1" customWidth="1"/>
    <col min="6664" max="6684" width="6.5703125" customWidth="1"/>
    <col min="6915" max="6915" width="24.42578125" bestFit="1" customWidth="1"/>
    <col min="6916" max="6916" width="11.5703125" bestFit="1" customWidth="1"/>
    <col min="6917" max="6918" width="10.5703125" bestFit="1" customWidth="1"/>
    <col min="6920" max="6940" width="6.5703125" customWidth="1"/>
    <col min="7171" max="7171" width="24.42578125" bestFit="1" customWidth="1"/>
    <col min="7172" max="7172" width="11.5703125" bestFit="1" customWidth="1"/>
    <col min="7173" max="7174" width="10.5703125" bestFit="1" customWidth="1"/>
    <col min="7176" max="7196" width="6.5703125" customWidth="1"/>
    <col min="7427" max="7427" width="24.42578125" bestFit="1" customWidth="1"/>
    <col min="7428" max="7428" width="11.5703125" bestFit="1" customWidth="1"/>
    <col min="7429" max="7430" width="10.5703125" bestFit="1" customWidth="1"/>
    <col min="7432" max="7452" width="6.5703125" customWidth="1"/>
    <col min="7683" max="7683" width="24.42578125" bestFit="1" customWidth="1"/>
    <col min="7684" max="7684" width="11.5703125" bestFit="1" customWidth="1"/>
    <col min="7685" max="7686" width="10.5703125" bestFit="1" customWidth="1"/>
    <col min="7688" max="7708" width="6.5703125" customWidth="1"/>
    <col min="7939" max="7939" width="24.42578125" bestFit="1" customWidth="1"/>
    <col min="7940" max="7940" width="11.5703125" bestFit="1" customWidth="1"/>
    <col min="7941" max="7942" width="10.5703125" bestFit="1" customWidth="1"/>
    <col min="7944" max="7964" width="6.5703125" customWidth="1"/>
    <col min="8195" max="8195" width="24.42578125" bestFit="1" customWidth="1"/>
    <col min="8196" max="8196" width="11.5703125" bestFit="1" customWidth="1"/>
    <col min="8197" max="8198" width="10.5703125" bestFit="1" customWidth="1"/>
    <col min="8200" max="8220" width="6.5703125" customWidth="1"/>
    <col min="8451" max="8451" width="24.42578125" bestFit="1" customWidth="1"/>
    <col min="8452" max="8452" width="11.5703125" bestFit="1" customWidth="1"/>
    <col min="8453" max="8454" width="10.5703125" bestFit="1" customWidth="1"/>
    <col min="8456" max="8476" width="6.5703125" customWidth="1"/>
    <col min="8707" max="8707" width="24.42578125" bestFit="1" customWidth="1"/>
    <col min="8708" max="8708" width="11.5703125" bestFit="1" customWidth="1"/>
    <col min="8709" max="8710" width="10.5703125" bestFit="1" customWidth="1"/>
    <col min="8712" max="8732" width="6.5703125" customWidth="1"/>
    <col min="8963" max="8963" width="24.42578125" bestFit="1" customWidth="1"/>
    <col min="8964" max="8964" width="11.5703125" bestFit="1" customWidth="1"/>
    <col min="8965" max="8966" width="10.5703125" bestFit="1" customWidth="1"/>
    <col min="8968" max="8988" width="6.5703125" customWidth="1"/>
    <col min="9219" max="9219" width="24.42578125" bestFit="1" customWidth="1"/>
    <col min="9220" max="9220" width="11.5703125" bestFit="1" customWidth="1"/>
    <col min="9221" max="9222" width="10.5703125" bestFit="1" customWidth="1"/>
    <col min="9224" max="9244" width="6.5703125" customWidth="1"/>
    <col min="9475" max="9475" width="24.42578125" bestFit="1" customWidth="1"/>
    <col min="9476" max="9476" width="11.5703125" bestFit="1" customWidth="1"/>
    <col min="9477" max="9478" width="10.5703125" bestFit="1" customWidth="1"/>
    <col min="9480" max="9500" width="6.5703125" customWidth="1"/>
    <col min="9731" max="9731" width="24.42578125" bestFit="1" customWidth="1"/>
    <col min="9732" max="9732" width="11.5703125" bestFit="1" customWidth="1"/>
    <col min="9733" max="9734" width="10.5703125" bestFit="1" customWidth="1"/>
    <col min="9736" max="9756" width="6.5703125" customWidth="1"/>
    <col min="9987" max="9987" width="24.42578125" bestFit="1" customWidth="1"/>
    <col min="9988" max="9988" width="11.5703125" bestFit="1" customWidth="1"/>
    <col min="9989" max="9990" width="10.5703125" bestFit="1" customWidth="1"/>
    <col min="9992" max="10012" width="6.5703125" customWidth="1"/>
    <col min="10243" max="10243" width="24.42578125" bestFit="1" customWidth="1"/>
    <col min="10244" max="10244" width="11.5703125" bestFit="1" customWidth="1"/>
    <col min="10245" max="10246" width="10.5703125" bestFit="1" customWidth="1"/>
    <col min="10248" max="10268" width="6.5703125" customWidth="1"/>
    <col min="10499" max="10499" width="24.42578125" bestFit="1" customWidth="1"/>
    <col min="10500" max="10500" width="11.5703125" bestFit="1" customWidth="1"/>
    <col min="10501" max="10502" width="10.5703125" bestFit="1" customWidth="1"/>
    <col min="10504" max="10524" width="6.5703125" customWidth="1"/>
    <col min="10755" max="10755" width="24.42578125" bestFit="1" customWidth="1"/>
    <col min="10756" max="10756" width="11.5703125" bestFit="1" customWidth="1"/>
    <col min="10757" max="10758" width="10.5703125" bestFit="1" customWidth="1"/>
    <col min="10760" max="10780" width="6.5703125" customWidth="1"/>
    <col min="11011" max="11011" width="24.42578125" bestFit="1" customWidth="1"/>
    <col min="11012" max="11012" width="11.5703125" bestFit="1" customWidth="1"/>
    <col min="11013" max="11014" width="10.5703125" bestFit="1" customWidth="1"/>
    <col min="11016" max="11036" width="6.5703125" customWidth="1"/>
    <col min="11267" max="11267" width="24.42578125" bestFit="1" customWidth="1"/>
    <col min="11268" max="11268" width="11.5703125" bestFit="1" customWidth="1"/>
    <col min="11269" max="11270" width="10.5703125" bestFit="1" customWidth="1"/>
    <col min="11272" max="11292" width="6.5703125" customWidth="1"/>
    <col min="11523" max="11523" width="24.42578125" bestFit="1" customWidth="1"/>
    <col min="11524" max="11524" width="11.5703125" bestFit="1" customWidth="1"/>
    <col min="11525" max="11526" width="10.5703125" bestFit="1" customWidth="1"/>
    <col min="11528" max="11548" width="6.5703125" customWidth="1"/>
    <col min="11779" max="11779" width="24.42578125" bestFit="1" customWidth="1"/>
    <col min="11780" max="11780" width="11.5703125" bestFit="1" customWidth="1"/>
    <col min="11781" max="11782" width="10.5703125" bestFit="1" customWidth="1"/>
    <col min="11784" max="11804" width="6.5703125" customWidth="1"/>
    <col min="12035" max="12035" width="24.42578125" bestFit="1" customWidth="1"/>
    <col min="12036" max="12036" width="11.5703125" bestFit="1" customWidth="1"/>
    <col min="12037" max="12038" width="10.5703125" bestFit="1" customWidth="1"/>
    <col min="12040" max="12060" width="6.5703125" customWidth="1"/>
    <col min="12291" max="12291" width="24.42578125" bestFit="1" customWidth="1"/>
    <col min="12292" max="12292" width="11.5703125" bestFit="1" customWidth="1"/>
    <col min="12293" max="12294" width="10.5703125" bestFit="1" customWidth="1"/>
    <col min="12296" max="12316" width="6.5703125" customWidth="1"/>
    <col min="12547" max="12547" width="24.42578125" bestFit="1" customWidth="1"/>
    <col min="12548" max="12548" width="11.5703125" bestFit="1" customWidth="1"/>
    <col min="12549" max="12550" width="10.5703125" bestFit="1" customWidth="1"/>
    <col min="12552" max="12572" width="6.5703125" customWidth="1"/>
    <col min="12803" max="12803" width="24.42578125" bestFit="1" customWidth="1"/>
    <col min="12804" max="12804" width="11.5703125" bestFit="1" customWidth="1"/>
    <col min="12805" max="12806" width="10.5703125" bestFit="1" customWidth="1"/>
    <col min="12808" max="12828" width="6.5703125" customWidth="1"/>
    <col min="13059" max="13059" width="24.42578125" bestFit="1" customWidth="1"/>
    <col min="13060" max="13060" width="11.5703125" bestFit="1" customWidth="1"/>
    <col min="13061" max="13062" width="10.5703125" bestFit="1" customWidth="1"/>
    <col min="13064" max="13084" width="6.5703125" customWidth="1"/>
    <col min="13315" max="13315" width="24.42578125" bestFit="1" customWidth="1"/>
    <col min="13316" max="13316" width="11.5703125" bestFit="1" customWidth="1"/>
    <col min="13317" max="13318" width="10.5703125" bestFit="1" customWidth="1"/>
    <col min="13320" max="13340" width="6.5703125" customWidth="1"/>
    <col min="13571" max="13571" width="24.42578125" bestFit="1" customWidth="1"/>
    <col min="13572" max="13572" width="11.5703125" bestFit="1" customWidth="1"/>
    <col min="13573" max="13574" width="10.5703125" bestFit="1" customWidth="1"/>
    <col min="13576" max="13596" width="6.5703125" customWidth="1"/>
    <col min="13827" max="13827" width="24.42578125" bestFit="1" customWidth="1"/>
    <col min="13828" max="13828" width="11.5703125" bestFit="1" customWidth="1"/>
    <col min="13829" max="13830" width="10.5703125" bestFit="1" customWidth="1"/>
    <col min="13832" max="13852" width="6.5703125" customWidth="1"/>
    <col min="14083" max="14083" width="24.42578125" bestFit="1" customWidth="1"/>
    <col min="14084" max="14084" width="11.5703125" bestFit="1" customWidth="1"/>
    <col min="14085" max="14086" width="10.5703125" bestFit="1" customWidth="1"/>
    <col min="14088" max="14108" width="6.5703125" customWidth="1"/>
    <col min="14339" max="14339" width="24.42578125" bestFit="1" customWidth="1"/>
    <col min="14340" max="14340" width="11.5703125" bestFit="1" customWidth="1"/>
    <col min="14341" max="14342" width="10.5703125" bestFit="1" customWidth="1"/>
    <col min="14344" max="14364" width="6.5703125" customWidth="1"/>
    <col min="14595" max="14595" width="24.42578125" bestFit="1" customWidth="1"/>
    <col min="14596" max="14596" width="11.5703125" bestFit="1" customWidth="1"/>
    <col min="14597" max="14598" width="10.5703125" bestFit="1" customWidth="1"/>
    <col min="14600" max="14620" width="6.5703125" customWidth="1"/>
    <col min="14851" max="14851" width="24.42578125" bestFit="1" customWidth="1"/>
    <col min="14852" max="14852" width="11.5703125" bestFit="1" customWidth="1"/>
    <col min="14853" max="14854" width="10.5703125" bestFit="1" customWidth="1"/>
    <col min="14856" max="14876" width="6.5703125" customWidth="1"/>
    <col min="15107" max="15107" width="24.42578125" bestFit="1" customWidth="1"/>
    <col min="15108" max="15108" width="11.5703125" bestFit="1" customWidth="1"/>
    <col min="15109" max="15110" width="10.5703125" bestFit="1" customWidth="1"/>
    <col min="15112" max="15132" width="6.5703125" customWidth="1"/>
    <col min="15363" max="15363" width="24.42578125" bestFit="1" customWidth="1"/>
    <col min="15364" max="15364" width="11.5703125" bestFit="1" customWidth="1"/>
    <col min="15365" max="15366" width="10.5703125" bestFit="1" customWidth="1"/>
    <col min="15368" max="15388" width="6.5703125" customWidth="1"/>
    <col min="15619" max="15619" width="24.42578125" bestFit="1" customWidth="1"/>
    <col min="15620" max="15620" width="11.5703125" bestFit="1" customWidth="1"/>
    <col min="15621" max="15622" width="10.5703125" bestFit="1" customWidth="1"/>
    <col min="15624" max="15644" width="6.5703125" customWidth="1"/>
    <col min="15875" max="15875" width="24.42578125" bestFit="1" customWidth="1"/>
    <col min="15876" max="15876" width="11.5703125" bestFit="1" customWidth="1"/>
    <col min="15877" max="15878" width="10.5703125" bestFit="1" customWidth="1"/>
    <col min="15880" max="15900" width="6.5703125" customWidth="1"/>
    <col min="16131" max="16131" width="24.42578125" bestFit="1" customWidth="1"/>
    <col min="16132" max="16132" width="11.5703125" bestFit="1" customWidth="1"/>
    <col min="16133" max="16134" width="10.5703125" bestFit="1" customWidth="1"/>
    <col min="16136" max="16156" width="6.5703125" customWidth="1"/>
  </cols>
  <sheetData>
    <row r="1" spans="1:28" ht="12.75" hidden="1" customHeight="1" x14ac:dyDescent="0.25">
      <c r="B1" s="3">
        <v>2</v>
      </c>
      <c r="C1">
        <v>3</v>
      </c>
      <c r="D1">
        <v>4</v>
      </c>
      <c r="E1">
        <v>6</v>
      </c>
      <c r="F1" s="45">
        <v>7</v>
      </c>
      <c r="G1" s="39">
        <v>8</v>
      </c>
      <c r="H1" s="46">
        <v>9</v>
      </c>
      <c r="I1" s="47">
        <v>10</v>
      </c>
      <c r="J1" s="48">
        <v>11</v>
      </c>
      <c r="K1" s="47">
        <v>12</v>
      </c>
      <c r="L1" s="44">
        <v>13</v>
      </c>
      <c r="M1" s="39">
        <v>14</v>
      </c>
      <c r="N1" s="46">
        <v>15</v>
      </c>
      <c r="O1" s="47">
        <v>16</v>
      </c>
      <c r="P1" s="46">
        <v>17</v>
      </c>
      <c r="Q1" s="39">
        <v>18</v>
      </c>
      <c r="R1" s="44">
        <v>19</v>
      </c>
      <c r="S1" s="47">
        <v>20</v>
      </c>
      <c r="T1" s="46">
        <v>21</v>
      </c>
      <c r="U1" s="47">
        <v>22</v>
      </c>
      <c r="V1" s="44">
        <v>23</v>
      </c>
      <c r="W1" s="39">
        <v>24</v>
      </c>
      <c r="X1" s="46">
        <v>25</v>
      </c>
      <c r="Y1" s="47">
        <v>26</v>
      </c>
      <c r="Z1" s="49">
        <v>27</v>
      </c>
      <c r="AA1" s="39">
        <v>28</v>
      </c>
      <c r="AB1" s="44">
        <v>29</v>
      </c>
    </row>
    <row r="2" spans="1:28" ht="23.25" x14ac:dyDescent="0.35">
      <c r="A2" s="3" t="s">
        <v>168</v>
      </c>
      <c r="C2" s="50" t="s">
        <v>310</v>
      </c>
      <c r="D2" s="12"/>
      <c r="F2" s="16"/>
      <c r="H2" s="55" t="s">
        <v>0</v>
      </c>
      <c r="I2" s="56"/>
      <c r="J2" s="56"/>
      <c r="K2" s="56"/>
      <c r="L2" s="56"/>
      <c r="M2" s="56"/>
      <c r="N2" s="55" t="s">
        <v>1</v>
      </c>
      <c r="O2" s="56"/>
      <c r="P2" s="56"/>
      <c r="Q2" s="56"/>
      <c r="R2" s="56"/>
      <c r="S2" s="55" t="s">
        <v>2</v>
      </c>
      <c r="T2" s="56"/>
      <c r="U2" s="56"/>
      <c r="V2" s="56"/>
      <c r="W2" s="56"/>
      <c r="X2" s="55" t="s">
        <v>3</v>
      </c>
      <c r="Y2" s="56"/>
      <c r="Z2" s="56"/>
      <c r="AA2" s="56"/>
      <c r="AB2" s="56"/>
    </row>
    <row r="3" spans="1:28" ht="45" x14ac:dyDescent="0.25">
      <c r="A3" s="11" t="s">
        <v>167</v>
      </c>
      <c r="B3" s="3" t="s">
        <v>4</v>
      </c>
      <c r="C3" t="s">
        <v>5</v>
      </c>
      <c r="D3" s="3" t="s">
        <v>18</v>
      </c>
      <c r="E3" t="s">
        <v>6</v>
      </c>
      <c r="F3" s="17" t="s">
        <v>162</v>
      </c>
      <c r="G3" s="10" t="s">
        <v>161</v>
      </c>
      <c r="H3" s="20" t="s">
        <v>165</v>
      </c>
      <c r="I3" s="20" t="s">
        <v>164</v>
      </c>
      <c r="J3" s="23" t="s">
        <v>163</v>
      </c>
      <c r="K3" s="20" t="s">
        <v>166</v>
      </c>
      <c r="L3" s="22" t="s">
        <v>162</v>
      </c>
      <c r="M3" s="40" t="s">
        <v>161</v>
      </c>
      <c r="N3" s="20" t="s">
        <v>165</v>
      </c>
      <c r="O3" s="20" t="s">
        <v>164</v>
      </c>
      <c r="P3" s="21" t="s">
        <v>163</v>
      </c>
      <c r="Q3" s="22" t="s">
        <v>162</v>
      </c>
      <c r="R3" s="40" t="s">
        <v>161</v>
      </c>
      <c r="S3" s="20" t="s">
        <v>165</v>
      </c>
      <c r="T3" s="20" t="s">
        <v>164</v>
      </c>
      <c r="U3" s="21" t="s">
        <v>163</v>
      </c>
      <c r="V3" s="22" t="s">
        <v>162</v>
      </c>
      <c r="W3" s="40" t="s">
        <v>161</v>
      </c>
      <c r="X3" s="20" t="s">
        <v>165</v>
      </c>
      <c r="Y3" s="20" t="s">
        <v>164</v>
      </c>
      <c r="Z3" s="21" t="s">
        <v>163</v>
      </c>
      <c r="AA3" s="22" t="s">
        <v>162</v>
      </c>
      <c r="AB3" s="40" t="s">
        <v>161</v>
      </c>
    </row>
    <row r="4" spans="1:28" x14ac:dyDescent="0.25">
      <c r="A4" s="3">
        <v>334</v>
      </c>
      <c r="B4" t="s">
        <v>15</v>
      </c>
      <c r="C4" t="s">
        <v>55</v>
      </c>
      <c r="D4" t="s">
        <v>274</v>
      </c>
      <c r="E4" t="s">
        <v>22</v>
      </c>
      <c r="F4" s="18">
        <v>41.8</v>
      </c>
      <c r="G4" s="15">
        <v>1</v>
      </c>
      <c r="H4" s="28">
        <v>2.4</v>
      </c>
      <c r="I4" s="28">
        <v>9.15</v>
      </c>
      <c r="J4" s="29">
        <v>0</v>
      </c>
      <c r="K4" s="28">
        <v>0</v>
      </c>
      <c r="L4" s="28">
        <v>11.55</v>
      </c>
      <c r="M4" s="15">
        <v>1</v>
      </c>
      <c r="N4" s="28">
        <v>2.2000000000000002</v>
      </c>
      <c r="O4" s="28">
        <v>8.8000000000000007</v>
      </c>
      <c r="P4" s="28">
        <v>0</v>
      </c>
      <c r="Q4" s="28">
        <v>11</v>
      </c>
      <c r="R4" s="15">
        <v>2</v>
      </c>
      <c r="S4" s="28">
        <v>1.1000000000000001</v>
      </c>
      <c r="T4" s="28">
        <v>8.0500000000000007</v>
      </c>
      <c r="U4" s="28">
        <v>0</v>
      </c>
      <c r="V4" s="28">
        <v>9.15</v>
      </c>
      <c r="W4" s="15">
        <v>14</v>
      </c>
      <c r="X4" s="28">
        <v>2.7</v>
      </c>
      <c r="Y4" s="28">
        <v>7.4</v>
      </c>
      <c r="Z4" s="28">
        <v>0</v>
      </c>
      <c r="AA4" s="28">
        <v>10.1</v>
      </c>
      <c r="AB4" s="15">
        <f t="shared" ref="AB4:AB24" si="0">RANK(AA4,AA$4:AA$24)</f>
        <v>13</v>
      </c>
    </row>
    <row r="5" spans="1:28" x14ac:dyDescent="0.25">
      <c r="A5" s="54">
        <v>343</v>
      </c>
      <c r="B5" t="s">
        <v>15</v>
      </c>
      <c r="C5" t="s">
        <v>279</v>
      </c>
      <c r="D5" t="s">
        <v>274</v>
      </c>
      <c r="E5" t="s">
        <v>197</v>
      </c>
      <c r="F5" s="18">
        <v>41.5</v>
      </c>
      <c r="G5" s="15">
        <v>2</v>
      </c>
      <c r="H5" s="28">
        <v>2.4</v>
      </c>
      <c r="I5" s="28">
        <v>9.0500000000000007</v>
      </c>
      <c r="J5" s="29">
        <v>0</v>
      </c>
      <c r="K5" s="28">
        <v>0</v>
      </c>
      <c r="L5" s="28">
        <v>11.45</v>
      </c>
      <c r="M5" s="15">
        <v>3</v>
      </c>
      <c r="N5" s="28">
        <v>1.1000000000000001</v>
      </c>
      <c r="O5" s="28">
        <v>7.2</v>
      </c>
      <c r="P5" s="28">
        <v>0.5</v>
      </c>
      <c r="Q5" s="28">
        <v>7.8</v>
      </c>
      <c r="R5" s="15">
        <v>15</v>
      </c>
      <c r="S5" s="28">
        <v>2.7</v>
      </c>
      <c r="T5" s="28">
        <v>8.25</v>
      </c>
      <c r="U5" s="28">
        <v>0</v>
      </c>
      <c r="V5" s="28">
        <v>10.95</v>
      </c>
      <c r="W5" s="15">
        <v>1</v>
      </c>
      <c r="X5" s="28">
        <v>2.8</v>
      </c>
      <c r="Y5" s="28">
        <v>8.5</v>
      </c>
      <c r="Z5" s="28">
        <v>0</v>
      </c>
      <c r="AA5" s="28">
        <v>11.3</v>
      </c>
      <c r="AB5" s="15">
        <f t="shared" si="0"/>
        <v>2</v>
      </c>
    </row>
    <row r="6" spans="1:28" x14ac:dyDescent="0.25">
      <c r="A6" s="54">
        <v>333</v>
      </c>
      <c r="B6" t="s">
        <v>15</v>
      </c>
      <c r="C6" t="s">
        <v>57</v>
      </c>
      <c r="D6" t="s">
        <v>274</v>
      </c>
      <c r="E6" t="s">
        <v>22</v>
      </c>
      <c r="F6" s="18">
        <v>41</v>
      </c>
      <c r="G6" s="15">
        <v>3</v>
      </c>
      <c r="H6" s="28">
        <v>2.4</v>
      </c>
      <c r="I6" s="28">
        <v>8.5500000000000007</v>
      </c>
      <c r="J6" s="29">
        <v>0</v>
      </c>
      <c r="K6" s="28">
        <v>0</v>
      </c>
      <c r="L6" s="28">
        <v>10.95</v>
      </c>
      <c r="M6" s="15">
        <v>5</v>
      </c>
      <c r="N6" s="28">
        <v>2.2000000000000002</v>
      </c>
      <c r="O6" s="28">
        <v>7.25</v>
      </c>
      <c r="P6" s="28">
        <v>0</v>
      </c>
      <c r="Q6" s="28">
        <v>9.4499999999999993</v>
      </c>
      <c r="R6" s="15">
        <v>6</v>
      </c>
      <c r="S6" s="28">
        <v>2.7</v>
      </c>
      <c r="T6" s="28">
        <v>7.3</v>
      </c>
      <c r="U6" s="28">
        <v>0</v>
      </c>
      <c r="V6" s="28">
        <v>10</v>
      </c>
      <c r="W6" s="15">
        <v>5</v>
      </c>
      <c r="X6" s="28">
        <v>2.7</v>
      </c>
      <c r="Y6" s="28">
        <v>7.9</v>
      </c>
      <c r="Z6" s="28">
        <v>0</v>
      </c>
      <c r="AA6" s="28">
        <v>10.6</v>
      </c>
      <c r="AB6" s="15">
        <f t="shared" si="0"/>
        <v>8</v>
      </c>
    </row>
    <row r="7" spans="1:28" x14ac:dyDescent="0.25">
      <c r="A7" s="54">
        <v>330</v>
      </c>
      <c r="B7" t="s">
        <v>15</v>
      </c>
      <c r="C7" t="s">
        <v>65</v>
      </c>
      <c r="D7" t="s">
        <v>282</v>
      </c>
      <c r="E7" t="s">
        <v>25</v>
      </c>
      <c r="F7" s="18">
        <v>40.85</v>
      </c>
      <c r="G7" s="15">
        <v>4</v>
      </c>
      <c r="H7" s="28">
        <v>1.6</v>
      </c>
      <c r="I7" s="28">
        <v>9.4</v>
      </c>
      <c r="J7" s="29">
        <v>0</v>
      </c>
      <c r="K7" s="28">
        <v>0</v>
      </c>
      <c r="L7" s="28">
        <v>11</v>
      </c>
      <c r="M7" s="15">
        <v>4</v>
      </c>
      <c r="N7" s="28">
        <v>1.5</v>
      </c>
      <c r="O7" s="28">
        <v>8.1999999999999993</v>
      </c>
      <c r="P7" s="28">
        <v>0</v>
      </c>
      <c r="Q7" s="28">
        <v>9.6999999999999993</v>
      </c>
      <c r="R7" s="15">
        <v>5</v>
      </c>
      <c r="S7" s="28">
        <v>2.2999999999999998</v>
      </c>
      <c r="T7" s="28">
        <v>7.2</v>
      </c>
      <c r="U7" s="28">
        <v>0</v>
      </c>
      <c r="V7" s="28">
        <v>9.5</v>
      </c>
      <c r="W7" s="15">
        <v>11</v>
      </c>
      <c r="X7" s="28">
        <v>2.9</v>
      </c>
      <c r="Y7" s="28">
        <v>7.75</v>
      </c>
      <c r="Z7" s="28">
        <v>0</v>
      </c>
      <c r="AA7" s="28">
        <v>10.65</v>
      </c>
      <c r="AB7" s="15">
        <f t="shared" si="0"/>
        <v>7</v>
      </c>
    </row>
    <row r="8" spans="1:28" x14ac:dyDescent="0.25">
      <c r="A8" s="3">
        <v>345</v>
      </c>
      <c r="B8" t="s">
        <v>15</v>
      </c>
      <c r="C8" t="s">
        <v>283</v>
      </c>
      <c r="D8" t="s">
        <v>274</v>
      </c>
      <c r="E8" t="s">
        <v>31</v>
      </c>
      <c r="F8" s="18">
        <v>40.450000000000003</v>
      </c>
      <c r="G8" s="15">
        <v>5</v>
      </c>
      <c r="H8" s="28">
        <v>1.6</v>
      </c>
      <c r="I8" s="28">
        <v>8.9499999999999993</v>
      </c>
      <c r="J8" s="29">
        <v>0</v>
      </c>
      <c r="K8" s="28">
        <v>0</v>
      </c>
      <c r="L8" s="28">
        <v>10.55</v>
      </c>
      <c r="M8" s="15">
        <v>14</v>
      </c>
      <c r="N8" s="28">
        <v>1.7</v>
      </c>
      <c r="O8" s="28">
        <v>7.55</v>
      </c>
      <c r="P8" s="28">
        <v>0</v>
      </c>
      <c r="Q8" s="28">
        <v>9.25</v>
      </c>
      <c r="R8" s="15">
        <v>8</v>
      </c>
      <c r="S8" s="28">
        <v>2.7</v>
      </c>
      <c r="T8" s="28">
        <v>6.55</v>
      </c>
      <c r="U8" s="28">
        <v>0</v>
      </c>
      <c r="V8" s="28">
        <v>9.25</v>
      </c>
      <c r="W8" s="15">
        <v>13</v>
      </c>
      <c r="X8" s="28">
        <v>2.9</v>
      </c>
      <c r="Y8" s="28">
        <v>8.5</v>
      </c>
      <c r="Z8" s="28">
        <v>0</v>
      </c>
      <c r="AA8" s="28">
        <v>11.4</v>
      </c>
      <c r="AB8" s="15">
        <f t="shared" si="0"/>
        <v>1</v>
      </c>
    </row>
    <row r="9" spans="1:28" x14ac:dyDescent="0.25">
      <c r="A9" s="3">
        <v>338</v>
      </c>
      <c r="B9" t="s">
        <v>15</v>
      </c>
      <c r="C9" t="s">
        <v>273</v>
      </c>
      <c r="D9" t="s">
        <v>274</v>
      </c>
      <c r="E9" t="s">
        <v>197</v>
      </c>
      <c r="F9" s="18">
        <v>40.299999999999997</v>
      </c>
      <c r="G9" s="15">
        <v>6</v>
      </c>
      <c r="H9" s="28">
        <v>1.6</v>
      </c>
      <c r="I9" s="28">
        <v>9.3000000000000007</v>
      </c>
      <c r="J9" s="29">
        <v>0</v>
      </c>
      <c r="K9" s="28">
        <v>0</v>
      </c>
      <c r="L9" s="28">
        <v>10.9</v>
      </c>
      <c r="M9" s="15">
        <v>6</v>
      </c>
      <c r="N9" s="28">
        <v>1.6</v>
      </c>
      <c r="O9" s="28">
        <v>8.1999999999999993</v>
      </c>
      <c r="P9" s="28">
        <v>0</v>
      </c>
      <c r="Q9" s="28">
        <v>9.8000000000000007</v>
      </c>
      <c r="R9" s="15">
        <v>4</v>
      </c>
      <c r="S9" s="28">
        <v>2.2000000000000002</v>
      </c>
      <c r="T9" s="28">
        <v>7.2</v>
      </c>
      <c r="U9" s="28">
        <v>0</v>
      </c>
      <c r="V9" s="28">
        <v>9.4</v>
      </c>
      <c r="W9" s="15">
        <v>12</v>
      </c>
      <c r="X9" s="28">
        <v>2.7</v>
      </c>
      <c r="Y9" s="28">
        <v>7.5</v>
      </c>
      <c r="Z9" s="28">
        <v>0</v>
      </c>
      <c r="AA9" s="28">
        <v>10.199999999999999</v>
      </c>
      <c r="AB9" s="15">
        <f t="shared" si="0"/>
        <v>12</v>
      </c>
    </row>
    <row r="10" spans="1:28" x14ac:dyDescent="0.25">
      <c r="A10" s="3">
        <v>344</v>
      </c>
      <c r="B10" t="s">
        <v>15</v>
      </c>
      <c r="C10" t="s">
        <v>62</v>
      </c>
      <c r="D10" t="s">
        <v>274</v>
      </c>
      <c r="E10" t="s">
        <v>31</v>
      </c>
      <c r="F10" s="18">
        <v>39.9</v>
      </c>
      <c r="G10" s="15">
        <v>7</v>
      </c>
      <c r="H10" s="28">
        <v>1.6</v>
      </c>
      <c r="I10" s="28">
        <v>9.3000000000000007</v>
      </c>
      <c r="J10" s="29">
        <v>0</v>
      </c>
      <c r="K10" s="28">
        <v>0</v>
      </c>
      <c r="L10" s="28">
        <v>10.9</v>
      </c>
      <c r="M10" s="15">
        <v>6</v>
      </c>
      <c r="N10" s="28">
        <v>2.2000000000000002</v>
      </c>
      <c r="O10" s="28">
        <v>8.9</v>
      </c>
      <c r="P10" s="28">
        <v>0</v>
      </c>
      <c r="Q10" s="28">
        <v>11.1</v>
      </c>
      <c r="R10" s="15">
        <v>1</v>
      </c>
      <c r="S10" s="28">
        <v>2.1</v>
      </c>
      <c r="T10" s="28">
        <v>6.1</v>
      </c>
      <c r="U10" s="28">
        <v>0</v>
      </c>
      <c r="V10" s="28">
        <v>8.1999999999999993</v>
      </c>
      <c r="W10" s="15">
        <v>18</v>
      </c>
      <c r="X10" s="28">
        <v>2.8</v>
      </c>
      <c r="Y10" s="28">
        <v>6.9</v>
      </c>
      <c r="Z10" s="28">
        <v>0</v>
      </c>
      <c r="AA10" s="28">
        <v>9.6999999999999993</v>
      </c>
      <c r="AB10" s="15">
        <f t="shared" si="0"/>
        <v>18</v>
      </c>
    </row>
    <row r="11" spans="1:28" x14ac:dyDescent="0.25">
      <c r="A11" s="3">
        <v>346</v>
      </c>
      <c r="B11" t="s">
        <v>15</v>
      </c>
      <c r="C11" t="s">
        <v>63</v>
      </c>
      <c r="D11" t="s">
        <v>274</v>
      </c>
      <c r="E11" t="s">
        <v>31</v>
      </c>
      <c r="F11" s="18">
        <v>39.85</v>
      </c>
      <c r="G11" s="15">
        <v>8</v>
      </c>
      <c r="H11" s="28">
        <v>1.6</v>
      </c>
      <c r="I11" s="28">
        <v>9.15</v>
      </c>
      <c r="J11" s="29">
        <v>0</v>
      </c>
      <c r="K11" s="28">
        <v>0</v>
      </c>
      <c r="L11" s="28">
        <v>10.75</v>
      </c>
      <c r="M11" s="15">
        <v>12</v>
      </c>
      <c r="N11" s="28">
        <v>1.7</v>
      </c>
      <c r="O11" s="28">
        <v>7.45</v>
      </c>
      <c r="P11" s="28">
        <v>0</v>
      </c>
      <c r="Q11" s="28">
        <v>9.15</v>
      </c>
      <c r="R11" s="15">
        <v>9</v>
      </c>
      <c r="S11" s="28">
        <v>2.7</v>
      </c>
      <c r="T11" s="28">
        <v>7.45</v>
      </c>
      <c r="U11" s="28">
        <v>0</v>
      </c>
      <c r="V11" s="28">
        <v>10.15</v>
      </c>
      <c r="W11" s="15">
        <v>4</v>
      </c>
      <c r="X11" s="28">
        <v>2.8</v>
      </c>
      <c r="Y11" s="28">
        <v>7</v>
      </c>
      <c r="Z11" s="28">
        <v>0</v>
      </c>
      <c r="AA11" s="28">
        <v>9.8000000000000007</v>
      </c>
      <c r="AB11" s="15">
        <f t="shared" si="0"/>
        <v>15</v>
      </c>
    </row>
    <row r="12" spans="1:28" x14ac:dyDescent="0.25">
      <c r="A12" s="3">
        <v>329</v>
      </c>
      <c r="B12" t="s">
        <v>15</v>
      </c>
      <c r="C12" t="s">
        <v>68</v>
      </c>
      <c r="D12" t="s">
        <v>282</v>
      </c>
      <c r="E12" t="s">
        <v>25</v>
      </c>
      <c r="F12" s="18">
        <v>39.799999999999997</v>
      </c>
      <c r="G12" s="15">
        <v>9</v>
      </c>
      <c r="H12" s="28">
        <v>1.6</v>
      </c>
      <c r="I12" s="28">
        <v>9.0500000000000007</v>
      </c>
      <c r="J12" s="29">
        <v>0</v>
      </c>
      <c r="K12" s="28">
        <v>0</v>
      </c>
      <c r="L12" s="28">
        <v>10.65</v>
      </c>
      <c r="M12" s="15">
        <v>13</v>
      </c>
      <c r="N12" s="28">
        <v>2.2000000000000002</v>
      </c>
      <c r="O12" s="28">
        <v>8</v>
      </c>
      <c r="P12" s="28">
        <v>0</v>
      </c>
      <c r="Q12" s="28">
        <v>10.199999999999999</v>
      </c>
      <c r="R12" s="15">
        <v>3</v>
      </c>
      <c r="S12" s="28">
        <v>2.8</v>
      </c>
      <c r="T12" s="28">
        <v>6.35</v>
      </c>
      <c r="U12" s="28">
        <v>0</v>
      </c>
      <c r="V12" s="28">
        <v>9.15</v>
      </c>
      <c r="W12" s="15">
        <v>14</v>
      </c>
      <c r="X12" s="28">
        <v>2.9</v>
      </c>
      <c r="Y12" s="28">
        <v>6.9</v>
      </c>
      <c r="Z12" s="28">
        <v>0</v>
      </c>
      <c r="AA12" s="28">
        <v>9.8000000000000007</v>
      </c>
      <c r="AB12" s="15">
        <f t="shared" si="0"/>
        <v>15</v>
      </c>
    </row>
    <row r="13" spans="1:28" x14ac:dyDescent="0.25">
      <c r="A13" s="3">
        <v>332</v>
      </c>
      <c r="B13" t="s">
        <v>15</v>
      </c>
      <c r="C13" t="s">
        <v>144</v>
      </c>
      <c r="D13" t="s">
        <v>274</v>
      </c>
      <c r="E13" t="s">
        <v>22</v>
      </c>
      <c r="F13" s="18">
        <v>39.299999999999997</v>
      </c>
      <c r="G13" s="15">
        <v>10</v>
      </c>
      <c r="H13" s="28">
        <v>1.6</v>
      </c>
      <c r="I13" s="28">
        <v>9.1999999999999993</v>
      </c>
      <c r="J13" s="29">
        <v>0</v>
      </c>
      <c r="K13" s="28">
        <v>0</v>
      </c>
      <c r="L13" s="28">
        <v>10.8</v>
      </c>
      <c r="M13" s="15">
        <v>10</v>
      </c>
      <c r="N13" s="28">
        <v>1.2</v>
      </c>
      <c r="O13" s="28">
        <v>5.85</v>
      </c>
      <c r="P13" s="28">
        <v>0</v>
      </c>
      <c r="Q13" s="28">
        <v>7.05</v>
      </c>
      <c r="R13" s="15">
        <v>17</v>
      </c>
      <c r="S13" s="28">
        <v>2.6</v>
      </c>
      <c r="T13" s="28">
        <v>7.95</v>
      </c>
      <c r="U13" s="28">
        <v>0</v>
      </c>
      <c r="V13" s="28">
        <v>10.55</v>
      </c>
      <c r="W13" s="15">
        <v>2</v>
      </c>
      <c r="X13" s="28">
        <v>2.7</v>
      </c>
      <c r="Y13" s="28">
        <v>8.1999999999999993</v>
      </c>
      <c r="Z13" s="28">
        <v>0</v>
      </c>
      <c r="AA13" s="28">
        <v>10.9</v>
      </c>
      <c r="AB13" s="15">
        <f t="shared" si="0"/>
        <v>5</v>
      </c>
    </row>
    <row r="14" spans="1:28" x14ac:dyDescent="0.25">
      <c r="A14" s="3">
        <v>328</v>
      </c>
      <c r="B14" t="s">
        <v>15</v>
      </c>
      <c r="C14" t="s">
        <v>64</v>
      </c>
      <c r="D14" t="s">
        <v>282</v>
      </c>
      <c r="E14" t="s">
        <v>25</v>
      </c>
      <c r="F14" s="18">
        <v>38.799999999999997</v>
      </c>
      <c r="G14" s="15">
        <v>11</v>
      </c>
      <c r="H14" s="28">
        <v>1.6</v>
      </c>
      <c r="I14" s="28">
        <v>8.65</v>
      </c>
      <c r="J14" s="29">
        <v>0</v>
      </c>
      <c r="K14" s="28">
        <v>0</v>
      </c>
      <c r="L14" s="28">
        <v>10.25</v>
      </c>
      <c r="M14" s="15">
        <v>19</v>
      </c>
      <c r="N14" s="28">
        <v>1.7</v>
      </c>
      <c r="O14" s="28">
        <v>7.45</v>
      </c>
      <c r="P14" s="28">
        <v>0</v>
      </c>
      <c r="Q14" s="28">
        <v>9.15</v>
      </c>
      <c r="R14" s="15">
        <v>9</v>
      </c>
      <c r="S14" s="28">
        <v>1.8</v>
      </c>
      <c r="T14" s="28">
        <v>7.85</v>
      </c>
      <c r="U14" s="28">
        <v>0</v>
      </c>
      <c r="V14" s="28">
        <v>9.65</v>
      </c>
      <c r="W14" s="15">
        <v>9</v>
      </c>
      <c r="X14" s="28">
        <v>2.8</v>
      </c>
      <c r="Y14" s="28">
        <v>6.95</v>
      </c>
      <c r="Z14" s="28">
        <v>0</v>
      </c>
      <c r="AA14" s="28">
        <v>9.75</v>
      </c>
      <c r="AB14" s="15">
        <f t="shared" si="0"/>
        <v>17</v>
      </c>
    </row>
    <row r="15" spans="1:28" x14ac:dyDescent="0.25">
      <c r="A15" s="3">
        <v>340</v>
      </c>
      <c r="B15" t="s">
        <v>15</v>
      </c>
      <c r="C15" t="s">
        <v>276</v>
      </c>
      <c r="D15" t="s">
        <v>274</v>
      </c>
      <c r="E15" t="s">
        <v>197</v>
      </c>
      <c r="F15" s="18">
        <v>38.5</v>
      </c>
      <c r="G15" s="15">
        <v>12</v>
      </c>
      <c r="H15" s="28">
        <v>1.6</v>
      </c>
      <c r="I15" s="28">
        <v>9.1999999999999993</v>
      </c>
      <c r="J15" s="29">
        <v>0</v>
      </c>
      <c r="K15" s="28">
        <v>0</v>
      </c>
      <c r="L15" s="28">
        <v>10.8</v>
      </c>
      <c r="M15" s="15">
        <v>10</v>
      </c>
      <c r="N15" s="28">
        <v>1.7</v>
      </c>
      <c r="O15" s="28">
        <v>6.2</v>
      </c>
      <c r="P15" s="28">
        <v>0</v>
      </c>
      <c r="Q15" s="28">
        <v>7.9</v>
      </c>
      <c r="R15" s="15">
        <v>14</v>
      </c>
      <c r="S15" s="28">
        <v>2.7</v>
      </c>
      <c r="T15" s="28">
        <v>5.95</v>
      </c>
      <c r="U15" s="28">
        <v>0</v>
      </c>
      <c r="V15" s="28">
        <v>8.65</v>
      </c>
      <c r="W15" s="15">
        <v>17</v>
      </c>
      <c r="X15" s="28">
        <v>2.8</v>
      </c>
      <c r="Y15" s="28">
        <v>8.35</v>
      </c>
      <c r="Z15" s="28">
        <v>0</v>
      </c>
      <c r="AA15" s="28">
        <v>11.15</v>
      </c>
      <c r="AB15" s="15">
        <f t="shared" si="0"/>
        <v>4</v>
      </c>
    </row>
    <row r="16" spans="1:28" x14ac:dyDescent="0.25">
      <c r="A16" s="3">
        <v>331</v>
      </c>
      <c r="B16" t="s">
        <v>15</v>
      </c>
      <c r="C16" t="s">
        <v>61</v>
      </c>
      <c r="D16" t="s">
        <v>274</v>
      </c>
      <c r="E16" t="s">
        <v>22</v>
      </c>
      <c r="F16" s="18">
        <v>37.799999999999997</v>
      </c>
      <c r="G16" s="15">
        <v>13</v>
      </c>
      <c r="H16" s="28">
        <v>1.6</v>
      </c>
      <c r="I16" s="28">
        <v>9.3000000000000007</v>
      </c>
      <c r="J16" s="29">
        <v>0</v>
      </c>
      <c r="K16" s="28">
        <v>0</v>
      </c>
      <c r="L16" s="28">
        <v>10.9</v>
      </c>
      <c r="M16" s="15">
        <v>6</v>
      </c>
      <c r="N16" s="28">
        <v>1.5</v>
      </c>
      <c r="O16" s="28">
        <v>6.45</v>
      </c>
      <c r="P16" s="28">
        <v>0</v>
      </c>
      <c r="Q16" s="28">
        <v>7.95</v>
      </c>
      <c r="R16" s="15">
        <v>13</v>
      </c>
      <c r="S16" s="28">
        <v>1</v>
      </c>
      <c r="T16" s="28">
        <v>8.0500000000000007</v>
      </c>
      <c r="U16" s="28">
        <v>0</v>
      </c>
      <c r="V16" s="28">
        <v>9.0500000000000007</v>
      </c>
      <c r="W16" s="15">
        <v>16</v>
      </c>
      <c r="X16" s="28">
        <v>2.7</v>
      </c>
      <c r="Y16" s="28">
        <v>7.2</v>
      </c>
      <c r="Z16" s="28">
        <v>0</v>
      </c>
      <c r="AA16" s="28">
        <v>9.9</v>
      </c>
      <c r="AB16" s="15">
        <f t="shared" si="0"/>
        <v>14</v>
      </c>
    </row>
    <row r="17" spans="1:28" x14ac:dyDescent="0.25">
      <c r="A17" s="3">
        <v>347</v>
      </c>
      <c r="B17" t="s">
        <v>15</v>
      </c>
      <c r="C17" t="s">
        <v>119</v>
      </c>
      <c r="D17" t="s">
        <v>274</v>
      </c>
      <c r="E17" t="s">
        <v>31</v>
      </c>
      <c r="F17" s="18">
        <v>37.6</v>
      </c>
      <c r="G17" s="15">
        <v>14</v>
      </c>
      <c r="H17" s="28">
        <v>1.6</v>
      </c>
      <c r="I17" s="28">
        <v>8.9499999999999993</v>
      </c>
      <c r="J17" s="29">
        <v>0</v>
      </c>
      <c r="K17" s="28">
        <v>0</v>
      </c>
      <c r="L17" s="28">
        <v>10.55</v>
      </c>
      <c r="M17" s="15">
        <v>14</v>
      </c>
      <c r="N17" s="28">
        <v>1.2</v>
      </c>
      <c r="O17" s="28">
        <v>5.6</v>
      </c>
      <c r="P17" s="28">
        <v>0</v>
      </c>
      <c r="Q17" s="28">
        <v>6.8</v>
      </c>
      <c r="R17" s="15">
        <v>18</v>
      </c>
      <c r="S17" s="28">
        <v>2.7</v>
      </c>
      <c r="T17" s="28">
        <v>7.15</v>
      </c>
      <c r="U17" s="28">
        <v>0</v>
      </c>
      <c r="V17" s="28">
        <v>9.85</v>
      </c>
      <c r="W17" s="15">
        <v>6</v>
      </c>
      <c r="X17" s="28">
        <v>2.7</v>
      </c>
      <c r="Y17" s="28">
        <v>7.7</v>
      </c>
      <c r="Z17" s="28">
        <v>0</v>
      </c>
      <c r="AA17" s="28">
        <v>10.4</v>
      </c>
      <c r="AB17" s="15">
        <f t="shared" si="0"/>
        <v>9</v>
      </c>
    </row>
    <row r="18" spans="1:28" x14ac:dyDescent="0.25">
      <c r="A18" s="3">
        <v>335</v>
      </c>
      <c r="B18" t="s">
        <v>15</v>
      </c>
      <c r="C18" t="s">
        <v>59</v>
      </c>
      <c r="D18" t="s">
        <v>274</v>
      </c>
      <c r="E18" t="s">
        <v>33</v>
      </c>
      <c r="F18" s="18">
        <v>37.200000000000003</v>
      </c>
      <c r="G18" s="15">
        <v>15</v>
      </c>
      <c r="H18" s="28">
        <v>2.4</v>
      </c>
      <c r="I18" s="28">
        <v>7.95</v>
      </c>
      <c r="J18" s="29">
        <v>0</v>
      </c>
      <c r="K18" s="28">
        <v>0</v>
      </c>
      <c r="L18" s="28">
        <v>10.35</v>
      </c>
      <c r="M18" s="15">
        <v>18</v>
      </c>
      <c r="N18" s="28">
        <v>2.2000000000000002</v>
      </c>
      <c r="O18" s="28">
        <v>7.15</v>
      </c>
      <c r="P18" s="28">
        <v>0</v>
      </c>
      <c r="Q18" s="28">
        <v>9.35</v>
      </c>
      <c r="R18" s="15">
        <v>7</v>
      </c>
      <c r="S18" s="28">
        <v>1.6</v>
      </c>
      <c r="T18" s="28">
        <v>5.5</v>
      </c>
      <c r="U18" s="28">
        <v>0</v>
      </c>
      <c r="V18" s="28">
        <v>7.1</v>
      </c>
      <c r="W18" s="15">
        <v>19</v>
      </c>
      <c r="X18" s="28">
        <v>2.8</v>
      </c>
      <c r="Y18" s="28">
        <v>7.6</v>
      </c>
      <c r="Z18" s="28">
        <v>0</v>
      </c>
      <c r="AA18" s="28">
        <v>10.4</v>
      </c>
      <c r="AB18" s="15">
        <f t="shared" si="0"/>
        <v>9</v>
      </c>
    </row>
    <row r="19" spans="1:28" x14ac:dyDescent="0.25">
      <c r="A19" s="3">
        <v>342</v>
      </c>
      <c r="B19" t="s">
        <v>15</v>
      </c>
      <c r="C19" t="s">
        <v>278</v>
      </c>
      <c r="D19" t="s">
        <v>274</v>
      </c>
      <c r="E19" t="s">
        <v>197</v>
      </c>
      <c r="F19" s="18">
        <v>37.200000000000003</v>
      </c>
      <c r="G19" s="15">
        <v>15</v>
      </c>
      <c r="H19" s="28">
        <v>1.6</v>
      </c>
      <c r="I19" s="28">
        <v>8.9499999999999993</v>
      </c>
      <c r="J19" s="29">
        <v>0</v>
      </c>
      <c r="K19" s="28">
        <v>0</v>
      </c>
      <c r="L19" s="28">
        <v>10.55</v>
      </c>
      <c r="M19" s="15">
        <v>14</v>
      </c>
      <c r="N19" s="28">
        <v>1.1000000000000001</v>
      </c>
      <c r="O19" s="28">
        <v>7.3</v>
      </c>
      <c r="P19" s="28">
        <v>0</v>
      </c>
      <c r="Q19" s="28">
        <v>8.4</v>
      </c>
      <c r="R19" s="15">
        <v>12</v>
      </c>
      <c r="S19" s="28">
        <v>1.6</v>
      </c>
      <c r="T19" s="28">
        <v>8.1999999999999993</v>
      </c>
      <c r="U19" s="28">
        <v>0</v>
      </c>
      <c r="V19" s="28">
        <v>9.8000000000000007</v>
      </c>
      <c r="W19" s="15">
        <v>7</v>
      </c>
      <c r="X19" s="28">
        <v>2.7</v>
      </c>
      <c r="Y19" s="28">
        <v>5.75</v>
      </c>
      <c r="Z19" s="28">
        <v>0</v>
      </c>
      <c r="AA19" s="28">
        <v>8.4499999999999993</v>
      </c>
      <c r="AB19" s="15">
        <f t="shared" si="0"/>
        <v>20</v>
      </c>
    </row>
    <row r="20" spans="1:28" x14ac:dyDescent="0.25">
      <c r="A20" s="3">
        <v>232</v>
      </c>
      <c r="B20" t="s">
        <v>15</v>
      </c>
      <c r="C20" t="s">
        <v>143</v>
      </c>
      <c r="D20" t="s">
        <v>280</v>
      </c>
      <c r="E20" t="s">
        <v>33</v>
      </c>
      <c r="F20" s="18">
        <v>36.799999999999997</v>
      </c>
      <c r="G20" s="15">
        <v>17</v>
      </c>
      <c r="H20" s="28">
        <v>0.6</v>
      </c>
      <c r="I20" s="28">
        <v>9.35</v>
      </c>
      <c r="J20" s="29">
        <v>0</v>
      </c>
      <c r="K20" s="28">
        <v>0</v>
      </c>
      <c r="L20" s="28">
        <v>9.9499999999999993</v>
      </c>
      <c r="M20" s="15">
        <v>20</v>
      </c>
      <c r="N20" s="28">
        <v>1.5</v>
      </c>
      <c r="O20" s="28">
        <v>5.8</v>
      </c>
      <c r="P20" s="28">
        <v>0.5</v>
      </c>
      <c r="Q20" s="28">
        <v>6.8</v>
      </c>
      <c r="R20" s="15">
        <v>18</v>
      </c>
      <c r="S20" s="28">
        <v>2.1</v>
      </c>
      <c r="T20" s="28">
        <v>7.65</v>
      </c>
      <c r="U20" s="28">
        <v>0</v>
      </c>
      <c r="V20" s="28">
        <v>9.75</v>
      </c>
      <c r="W20" s="15">
        <v>8</v>
      </c>
      <c r="X20" s="28">
        <v>2.8</v>
      </c>
      <c r="Y20" s="28">
        <v>7.5</v>
      </c>
      <c r="Z20" s="28">
        <v>0</v>
      </c>
      <c r="AA20" s="28">
        <v>10.3</v>
      </c>
      <c r="AB20" s="15">
        <f t="shared" si="0"/>
        <v>11</v>
      </c>
    </row>
    <row r="21" spans="1:28" x14ac:dyDescent="0.25">
      <c r="A21" s="3">
        <v>339</v>
      </c>
      <c r="B21" t="s">
        <v>15</v>
      </c>
      <c r="C21" t="s">
        <v>275</v>
      </c>
      <c r="D21" t="s">
        <v>274</v>
      </c>
      <c r="E21" t="s">
        <v>197</v>
      </c>
      <c r="F21" s="18">
        <v>36.5</v>
      </c>
      <c r="G21" s="15">
        <v>18</v>
      </c>
      <c r="H21" s="28">
        <v>1.6</v>
      </c>
      <c r="I21" s="28">
        <v>9.25</v>
      </c>
      <c r="J21" s="29">
        <v>0</v>
      </c>
      <c r="K21" s="28">
        <v>0</v>
      </c>
      <c r="L21" s="28">
        <v>10.85</v>
      </c>
      <c r="M21" s="15">
        <v>9</v>
      </c>
      <c r="N21" s="28">
        <v>1.6</v>
      </c>
      <c r="O21" s="28">
        <v>7.25</v>
      </c>
      <c r="P21" s="28">
        <v>0</v>
      </c>
      <c r="Q21" s="28">
        <v>8.85</v>
      </c>
      <c r="R21" s="15">
        <v>11</v>
      </c>
      <c r="S21" s="28">
        <v>1.4</v>
      </c>
      <c r="T21" s="28">
        <v>8.1999999999999993</v>
      </c>
      <c r="U21" s="28">
        <v>4</v>
      </c>
      <c r="V21" s="28">
        <v>5.6</v>
      </c>
      <c r="W21" s="15">
        <v>20</v>
      </c>
      <c r="X21" s="28">
        <v>2.7</v>
      </c>
      <c r="Y21" s="28">
        <v>8.5</v>
      </c>
      <c r="Z21" s="28">
        <v>0</v>
      </c>
      <c r="AA21" s="28">
        <v>11.2</v>
      </c>
      <c r="AB21" s="15">
        <f t="shared" si="0"/>
        <v>3</v>
      </c>
    </row>
    <row r="22" spans="1:28" x14ac:dyDescent="0.25">
      <c r="A22" s="3">
        <v>337</v>
      </c>
      <c r="B22" t="s">
        <v>15</v>
      </c>
      <c r="C22" t="s">
        <v>281</v>
      </c>
      <c r="D22" t="s">
        <v>274</v>
      </c>
      <c r="E22" t="s">
        <v>33</v>
      </c>
      <c r="F22" s="18">
        <v>35</v>
      </c>
      <c r="G22" s="15">
        <v>19</v>
      </c>
      <c r="H22" s="28">
        <v>1.6</v>
      </c>
      <c r="I22" s="28">
        <v>8.8000000000000007</v>
      </c>
      <c r="J22" s="29">
        <v>0</v>
      </c>
      <c r="K22" s="28">
        <v>0</v>
      </c>
      <c r="L22" s="28">
        <v>10.4</v>
      </c>
      <c r="M22" s="15">
        <v>17</v>
      </c>
      <c r="N22" s="28">
        <v>0.9</v>
      </c>
      <c r="O22" s="28">
        <v>4.9000000000000004</v>
      </c>
      <c r="P22" s="28">
        <v>1.5</v>
      </c>
      <c r="Q22" s="28">
        <v>4.3</v>
      </c>
      <c r="R22" s="15">
        <v>21</v>
      </c>
      <c r="S22" s="28">
        <v>2.7</v>
      </c>
      <c r="T22" s="28">
        <v>6.9</v>
      </c>
      <c r="U22" s="28">
        <v>0</v>
      </c>
      <c r="V22" s="28">
        <v>9.6</v>
      </c>
      <c r="W22" s="15">
        <v>10</v>
      </c>
      <c r="X22" s="28">
        <v>2.7</v>
      </c>
      <c r="Y22" s="28">
        <v>8</v>
      </c>
      <c r="Z22" s="28">
        <v>0</v>
      </c>
      <c r="AA22" s="28">
        <v>10.7</v>
      </c>
      <c r="AB22" s="15">
        <f t="shared" si="0"/>
        <v>6</v>
      </c>
    </row>
    <row r="23" spans="1:28" x14ac:dyDescent="0.25">
      <c r="A23" s="3">
        <v>336</v>
      </c>
      <c r="B23" t="s">
        <v>15</v>
      </c>
      <c r="C23" t="s">
        <v>58</v>
      </c>
      <c r="D23" t="s">
        <v>274</v>
      </c>
      <c r="E23" t="s">
        <v>33</v>
      </c>
      <c r="F23" s="18">
        <v>34.65</v>
      </c>
      <c r="G23" s="15">
        <v>20</v>
      </c>
      <c r="H23" s="28">
        <v>1.6</v>
      </c>
      <c r="I23" s="28">
        <v>8.35</v>
      </c>
      <c r="J23" s="29">
        <v>0</v>
      </c>
      <c r="K23" s="28">
        <v>0</v>
      </c>
      <c r="L23" s="28">
        <v>9.9499999999999993</v>
      </c>
      <c r="M23" s="15">
        <v>20</v>
      </c>
      <c r="N23" s="28">
        <v>1.3</v>
      </c>
      <c r="O23" s="28">
        <v>5.95</v>
      </c>
      <c r="P23" s="28">
        <v>2.2999999999999998</v>
      </c>
      <c r="Q23" s="28">
        <v>4.95</v>
      </c>
      <c r="R23" s="15">
        <v>20</v>
      </c>
      <c r="S23" s="28">
        <v>2.1</v>
      </c>
      <c r="T23" s="28">
        <v>8.1999999999999993</v>
      </c>
      <c r="U23" s="28">
        <v>0</v>
      </c>
      <c r="V23" s="28">
        <v>10.3</v>
      </c>
      <c r="W23" s="15">
        <v>3</v>
      </c>
      <c r="X23" s="28">
        <v>2.7</v>
      </c>
      <c r="Y23" s="28">
        <v>6.75</v>
      </c>
      <c r="Z23" s="28">
        <v>0</v>
      </c>
      <c r="AA23" s="28">
        <v>9.4499999999999993</v>
      </c>
      <c r="AB23" s="15">
        <f t="shared" si="0"/>
        <v>19</v>
      </c>
    </row>
    <row r="24" spans="1:28" x14ac:dyDescent="0.25">
      <c r="A24" s="3">
        <v>341</v>
      </c>
      <c r="B24" t="s">
        <v>15</v>
      </c>
      <c r="C24" t="s">
        <v>277</v>
      </c>
      <c r="D24" t="s">
        <v>274</v>
      </c>
      <c r="E24" t="s">
        <v>197</v>
      </c>
      <c r="F24" s="18">
        <v>19.3</v>
      </c>
      <c r="G24" s="15">
        <v>21</v>
      </c>
      <c r="H24" s="28">
        <v>2.4</v>
      </c>
      <c r="I24" s="28">
        <v>9.1</v>
      </c>
      <c r="J24" s="29">
        <v>0</v>
      </c>
      <c r="K24" s="28">
        <v>0</v>
      </c>
      <c r="L24" s="28">
        <v>11.5</v>
      </c>
      <c r="M24" s="15">
        <v>2</v>
      </c>
      <c r="N24" s="28">
        <v>1.2</v>
      </c>
      <c r="O24" s="28">
        <v>6.6</v>
      </c>
      <c r="P24" s="28">
        <v>0</v>
      </c>
      <c r="Q24" s="28">
        <v>7.8</v>
      </c>
      <c r="R24" s="15">
        <v>15</v>
      </c>
      <c r="S24" s="28">
        <v>0</v>
      </c>
      <c r="T24" s="28">
        <v>0</v>
      </c>
      <c r="U24" s="28">
        <v>0</v>
      </c>
      <c r="V24" s="28">
        <v>0</v>
      </c>
      <c r="W24" s="15">
        <v>21</v>
      </c>
      <c r="X24" s="28">
        <v>0</v>
      </c>
      <c r="Y24" s="28">
        <v>0</v>
      </c>
      <c r="Z24" s="28">
        <v>0</v>
      </c>
      <c r="AA24" s="28">
        <v>0</v>
      </c>
      <c r="AB24" s="15">
        <f t="shared" si="0"/>
        <v>21</v>
      </c>
    </row>
    <row r="25" spans="1:28" x14ac:dyDescent="0.25">
      <c r="A25" s="7"/>
      <c r="F25" s="16"/>
      <c r="G25" s="13"/>
      <c r="H25" s="30"/>
      <c r="I25" s="30"/>
      <c r="J25" s="31"/>
      <c r="K25" s="30"/>
      <c r="L25" s="32"/>
      <c r="M25" s="42"/>
      <c r="N25" s="30"/>
      <c r="O25" s="30"/>
      <c r="P25" s="30"/>
      <c r="Q25" s="32"/>
      <c r="R25" s="42"/>
      <c r="S25" s="30"/>
      <c r="T25" s="30"/>
      <c r="U25" s="30"/>
      <c r="V25" s="32"/>
      <c r="W25" s="42"/>
      <c r="X25" s="30"/>
      <c r="Y25" s="30"/>
      <c r="Z25" s="33"/>
      <c r="AA25" s="32"/>
      <c r="AB25" s="3"/>
    </row>
    <row r="26" spans="1:28" x14ac:dyDescent="0.25">
      <c r="F26" s="16"/>
      <c r="G26" s="13"/>
      <c r="H26" s="30"/>
      <c r="I26" s="30"/>
      <c r="J26" s="31"/>
      <c r="K26" s="30"/>
      <c r="L26" s="32"/>
      <c r="M26" s="42"/>
      <c r="N26" s="30"/>
      <c r="O26" s="30"/>
      <c r="P26" s="30"/>
      <c r="Q26" s="32"/>
      <c r="R26" s="42"/>
      <c r="S26" s="30"/>
      <c r="T26" s="30"/>
      <c r="U26" s="30"/>
      <c r="V26" s="32"/>
      <c r="W26" s="42"/>
      <c r="X26" s="30"/>
      <c r="Y26" s="30"/>
      <c r="Z26" s="33"/>
      <c r="AA26" s="32"/>
      <c r="AB26" s="3"/>
    </row>
    <row r="27" spans="1:28" x14ac:dyDescent="0.25">
      <c r="F27" s="16"/>
      <c r="G27" s="13"/>
      <c r="H27" s="30"/>
      <c r="I27" s="30"/>
      <c r="J27" s="31"/>
      <c r="K27" s="30"/>
      <c r="L27" s="32"/>
      <c r="M27" s="42"/>
      <c r="N27" s="30"/>
      <c r="O27" s="30"/>
      <c r="P27" s="30"/>
      <c r="Q27" s="32"/>
      <c r="R27" s="42"/>
      <c r="S27" s="30"/>
      <c r="T27" s="30"/>
      <c r="U27" s="30"/>
      <c r="V27" s="32"/>
      <c r="W27" s="42"/>
      <c r="X27" s="30"/>
      <c r="Y27" s="30"/>
      <c r="Z27" s="33"/>
      <c r="AA27" s="32"/>
      <c r="AB27" s="3"/>
    </row>
    <row r="28" spans="1:28" x14ac:dyDescent="0.25">
      <c r="F28" s="16"/>
      <c r="G28" s="13"/>
      <c r="H28" s="30"/>
      <c r="I28" s="30"/>
      <c r="J28" s="31"/>
      <c r="K28" s="30"/>
      <c r="L28" s="32"/>
      <c r="M28" s="42"/>
      <c r="N28" s="30"/>
      <c r="O28" s="30"/>
      <c r="P28" s="30"/>
      <c r="Q28" s="32"/>
      <c r="R28" s="42"/>
      <c r="S28" s="30"/>
      <c r="T28" s="30"/>
      <c r="U28" s="30"/>
      <c r="V28" s="32"/>
      <c r="W28" s="42"/>
      <c r="X28" s="30"/>
      <c r="Y28" s="30"/>
      <c r="Z28" s="33"/>
      <c r="AA28" s="32"/>
      <c r="AB28" s="3"/>
    </row>
    <row r="29" spans="1:28" x14ac:dyDescent="0.25">
      <c r="A29" s="7"/>
      <c r="F29" s="16"/>
      <c r="G29" s="13"/>
      <c r="H29" s="30"/>
      <c r="I29" s="30"/>
      <c r="J29" s="31"/>
      <c r="K29" s="30"/>
      <c r="L29" s="32"/>
      <c r="M29" s="42"/>
      <c r="N29" s="30"/>
      <c r="O29" s="30"/>
      <c r="P29" s="30"/>
      <c r="Q29" s="32"/>
      <c r="R29" s="42"/>
      <c r="S29" s="30"/>
      <c r="T29" s="30"/>
      <c r="U29" s="30"/>
      <c r="V29" s="32"/>
      <c r="W29" s="42"/>
      <c r="X29" s="30"/>
      <c r="Y29" s="30"/>
      <c r="Z29" s="33"/>
      <c r="AA29" s="32"/>
      <c r="AB29" s="3"/>
    </row>
    <row r="30" spans="1:28" x14ac:dyDescent="0.25">
      <c r="A30" s="7"/>
      <c r="F30" s="16"/>
      <c r="G30" s="13"/>
      <c r="H30" s="30"/>
      <c r="I30" s="30"/>
      <c r="J30" s="31"/>
      <c r="K30" s="30"/>
      <c r="L30" s="32"/>
      <c r="M30" s="42"/>
      <c r="N30" s="30"/>
      <c r="O30" s="30"/>
      <c r="P30" s="30"/>
      <c r="Q30" s="32"/>
      <c r="R30" s="42"/>
      <c r="S30" s="30"/>
      <c r="T30" s="30"/>
      <c r="U30" s="30"/>
      <c r="V30" s="32"/>
      <c r="W30" s="42"/>
      <c r="X30" s="30"/>
      <c r="Y30" s="30"/>
      <c r="Z30" s="33"/>
      <c r="AA30" s="32"/>
      <c r="AB30" s="3"/>
    </row>
    <row r="31" spans="1:28" x14ac:dyDescent="0.25">
      <c r="F31" s="16"/>
      <c r="G31" s="13"/>
      <c r="H31" s="30"/>
      <c r="I31" s="30"/>
      <c r="J31" s="31"/>
      <c r="K31" s="30"/>
      <c r="L31" s="32"/>
      <c r="M31" s="42"/>
      <c r="N31" s="30"/>
      <c r="O31" s="30"/>
      <c r="P31" s="30"/>
      <c r="Q31" s="32"/>
      <c r="R31" s="42"/>
      <c r="S31" s="30"/>
      <c r="T31" s="30"/>
      <c r="U31" s="30"/>
      <c r="V31" s="32"/>
      <c r="W31" s="42"/>
      <c r="X31" s="30"/>
      <c r="Y31" s="30"/>
      <c r="Z31" s="33"/>
      <c r="AA31" s="32"/>
      <c r="AB31" s="3"/>
    </row>
    <row r="32" spans="1:28" x14ac:dyDescent="0.25">
      <c r="A32" s="7"/>
      <c r="F32" s="16"/>
      <c r="G32" s="13"/>
      <c r="H32" s="30"/>
      <c r="I32" s="30"/>
      <c r="J32" s="31"/>
      <c r="K32" s="30"/>
      <c r="L32" s="32"/>
      <c r="M32" s="42"/>
      <c r="N32" s="30"/>
      <c r="O32" s="30"/>
      <c r="P32" s="30"/>
      <c r="Q32" s="32"/>
      <c r="R32" s="42"/>
      <c r="S32" s="30"/>
      <c r="T32" s="30"/>
      <c r="U32" s="30"/>
      <c r="V32" s="32"/>
      <c r="W32" s="42"/>
      <c r="X32" s="30"/>
      <c r="Y32" s="30"/>
      <c r="Z32" s="33"/>
      <c r="AA32" s="32"/>
      <c r="AB32" s="7"/>
    </row>
    <row r="33" spans="1:28" x14ac:dyDescent="0.25">
      <c r="F33" s="16"/>
      <c r="G33" s="13"/>
      <c r="H33" s="30"/>
      <c r="I33" s="30"/>
      <c r="J33" s="31"/>
      <c r="K33" s="30"/>
      <c r="L33" s="32"/>
      <c r="M33" s="42"/>
      <c r="N33" s="30"/>
      <c r="O33" s="30"/>
      <c r="P33" s="30"/>
      <c r="Q33" s="32"/>
      <c r="R33" s="42"/>
      <c r="S33" s="30"/>
      <c r="T33" s="30"/>
      <c r="U33" s="30"/>
      <c r="V33" s="32"/>
      <c r="W33" s="42"/>
      <c r="X33" s="30"/>
      <c r="Y33" s="30"/>
      <c r="Z33" s="33"/>
      <c r="AA33" s="32"/>
      <c r="AB33" s="7"/>
    </row>
    <row r="34" spans="1:28" x14ac:dyDescent="0.25">
      <c r="F34" s="16"/>
      <c r="G34" s="13"/>
      <c r="H34" s="30"/>
      <c r="I34" s="30"/>
      <c r="J34" s="31"/>
      <c r="K34" s="30"/>
      <c r="L34" s="32"/>
      <c r="M34" s="42"/>
      <c r="N34" s="30"/>
      <c r="O34" s="30"/>
      <c r="P34" s="30"/>
      <c r="Q34" s="32"/>
      <c r="R34" s="42"/>
      <c r="S34" s="30"/>
      <c r="T34" s="30"/>
      <c r="U34" s="30"/>
      <c r="V34" s="32"/>
      <c r="W34" s="42"/>
      <c r="X34" s="30"/>
      <c r="Y34" s="30"/>
      <c r="Z34" s="33"/>
      <c r="AA34" s="32"/>
      <c r="AB34" s="7"/>
    </row>
    <row r="35" spans="1:28" x14ac:dyDescent="0.25">
      <c r="F35" s="16"/>
      <c r="G35" s="13"/>
      <c r="H35" s="30"/>
      <c r="I35" s="30"/>
      <c r="J35" s="31"/>
      <c r="K35" s="30"/>
      <c r="L35" s="32"/>
      <c r="M35" s="42"/>
      <c r="N35" s="30"/>
      <c r="O35" s="30"/>
      <c r="P35" s="30"/>
      <c r="Q35" s="32"/>
      <c r="R35" s="42"/>
      <c r="S35" s="30"/>
      <c r="T35" s="30"/>
      <c r="U35" s="30"/>
      <c r="V35" s="32"/>
      <c r="W35" s="42"/>
      <c r="X35" s="30"/>
      <c r="Y35" s="30"/>
      <c r="Z35" s="33"/>
      <c r="AA35" s="32"/>
      <c r="AB35" s="7"/>
    </row>
    <row r="36" spans="1:28" x14ac:dyDescent="0.25">
      <c r="A36" s="7"/>
      <c r="B36" s="7"/>
      <c r="C36" s="6"/>
      <c r="D36" s="6"/>
      <c r="E36" s="6"/>
      <c r="F36" s="8"/>
      <c r="G36" s="9"/>
      <c r="H36" s="34"/>
      <c r="I36" s="34"/>
      <c r="J36" s="35"/>
      <c r="K36" s="34"/>
      <c r="L36" s="36"/>
      <c r="M36" s="7"/>
      <c r="N36" s="34"/>
      <c r="O36" s="34"/>
      <c r="P36" s="34"/>
      <c r="Q36" s="36"/>
      <c r="R36" s="7"/>
      <c r="S36" s="34"/>
      <c r="T36" s="34"/>
      <c r="U36" s="34"/>
      <c r="V36" s="36"/>
      <c r="W36" s="7"/>
      <c r="X36" s="34"/>
      <c r="Y36" s="34"/>
      <c r="Z36" s="37"/>
      <c r="AA36" s="36"/>
      <c r="AB36" s="7"/>
    </row>
    <row r="37" spans="1:28" x14ac:dyDescent="0.25">
      <c r="A37" s="7"/>
      <c r="B37" s="7"/>
      <c r="C37" s="6"/>
      <c r="D37" s="6"/>
      <c r="E37" s="6"/>
      <c r="F37" s="8"/>
      <c r="G37" s="9"/>
      <c r="H37" s="34"/>
      <c r="I37" s="34"/>
      <c r="J37" s="35"/>
      <c r="K37" s="34"/>
      <c r="L37" s="36"/>
      <c r="M37" s="7"/>
      <c r="N37" s="34"/>
      <c r="O37" s="34"/>
      <c r="P37" s="34"/>
      <c r="Q37" s="36"/>
      <c r="R37" s="7"/>
      <c r="S37" s="34"/>
      <c r="T37" s="34"/>
      <c r="U37" s="34"/>
      <c r="V37" s="36"/>
      <c r="W37" s="7"/>
      <c r="X37" s="34"/>
      <c r="Y37" s="34"/>
      <c r="Z37" s="37"/>
      <c r="AA37" s="36"/>
      <c r="AB37" s="7"/>
    </row>
    <row r="38" spans="1:28" x14ac:dyDescent="0.25">
      <c r="A38" s="7"/>
      <c r="B38" s="7"/>
      <c r="C38" s="6"/>
      <c r="D38" s="6"/>
      <c r="E38" s="6"/>
      <c r="F38" s="8"/>
      <c r="G38" s="9"/>
      <c r="H38" s="34"/>
      <c r="I38" s="34"/>
      <c r="J38" s="35"/>
      <c r="K38" s="34"/>
      <c r="L38" s="36"/>
      <c r="M38" s="7"/>
      <c r="N38" s="34"/>
      <c r="O38" s="34"/>
      <c r="P38" s="34"/>
      <c r="Q38" s="36"/>
      <c r="R38" s="7"/>
      <c r="S38" s="34"/>
      <c r="T38" s="34"/>
      <c r="U38" s="34"/>
      <c r="V38" s="36"/>
      <c r="W38" s="7"/>
      <c r="X38" s="34"/>
      <c r="Y38" s="34"/>
      <c r="Z38" s="37"/>
      <c r="AA38" s="36"/>
      <c r="AB38" s="7"/>
    </row>
    <row r="39" spans="1:28" x14ac:dyDescent="0.25">
      <c r="A39" s="7"/>
      <c r="B39" s="7"/>
      <c r="C39" s="6"/>
      <c r="D39" s="6"/>
      <c r="E39" s="6"/>
      <c r="F39" s="8"/>
      <c r="G39" s="9"/>
      <c r="H39" s="34"/>
      <c r="I39" s="34"/>
      <c r="J39" s="35"/>
      <c r="K39" s="34"/>
      <c r="L39" s="36"/>
      <c r="M39" s="7"/>
      <c r="N39" s="34"/>
      <c r="O39" s="34"/>
      <c r="P39" s="34"/>
      <c r="Q39" s="36"/>
      <c r="R39" s="7"/>
      <c r="S39" s="34"/>
      <c r="T39" s="34"/>
      <c r="U39" s="34"/>
      <c r="V39" s="36"/>
      <c r="W39" s="7"/>
      <c r="X39" s="34"/>
      <c r="Y39" s="34"/>
      <c r="Z39" s="37"/>
      <c r="AA39" s="36"/>
      <c r="AB39" s="7"/>
    </row>
    <row r="40" spans="1:28" x14ac:dyDescent="0.25">
      <c r="A40" s="7"/>
      <c r="B40" s="7"/>
      <c r="C40" s="6"/>
      <c r="D40" s="6"/>
      <c r="E40" s="6"/>
      <c r="F40" s="8"/>
      <c r="G40" s="9"/>
      <c r="H40" s="34"/>
      <c r="I40" s="34"/>
      <c r="J40" s="35"/>
      <c r="K40" s="34"/>
      <c r="L40" s="36"/>
      <c r="M40" s="7"/>
      <c r="N40" s="34"/>
      <c r="O40" s="34"/>
      <c r="P40" s="34"/>
      <c r="Q40" s="36"/>
      <c r="R40" s="7"/>
      <c r="S40" s="34"/>
      <c r="T40" s="34"/>
      <c r="U40" s="34"/>
      <c r="V40" s="36"/>
      <c r="W40" s="7"/>
      <c r="X40" s="34"/>
      <c r="Y40" s="34"/>
      <c r="Z40" s="37"/>
      <c r="AA40" s="36"/>
      <c r="AB40" s="7"/>
    </row>
    <row r="41" spans="1:28" x14ac:dyDescent="0.25">
      <c r="A41" s="7"/>
      <c r="B41" s="7"/>
      <c r="C41" s="6"/>
      <c r="D41" s="6"/>
      <c r="E41" s="6"/>
      <c r="F41" s="8"/>
      <c r="G41" s="9"/>
      <c r="H41" s="34"/>
      <c r="I41" s="34"/>
      <c r="J41" s="35"/>
      <c r="K41" s="34"/>
      <c r="L41" s="36"/>
      <c r="M41" s="7"/>
      <c r="N41" s="34"/>
      <c r="O41" s="34"/>
      <c r="P41" s="34"/>
      <c r="Q41" s="36"/>
      <c r="R41" s="7"/>
      <c r="S41" s="34"/>
      <c r="T41" s="34"/>
      <c r="U41" s="34"/>
      <c r="V41" s="36"/>
      <c r="W41" s="7"/>
      <c r="X41" s="34"/>
      <c r="Y41" s="34"/>
      <c r="Z41" s="37"/>
      <c r="AA41" s="36"/>
      <c r="AB41" s="7"/>
    </row>
    <row r="42" spans="1:28" x14ac:dyDescent="0.25">
      <c r="A42" s="7"/>
      <c r="B42" s="7"/>
      <c r="C42" s="6"/>
      <c r="D42" s="6"/>
      <c r="E42" s="6"/>
      <c r="F42" s="8"/>
      <c r="G42" s="9"/>
      <c r="H42" s="34"/>
      <c r="I42" s="34"/>
      <c r="J42" s="35"/>
      <c r="K42" s="34"/>
      <c r="L42" s="36"/>
      <c r="M42" s="7"/>
      <c r="N42" s="34"/>
      <c r="O42" s="34"/>
      <c r="P42" s="34"/>
      <c r="Q42" s="36"/>
      <c r="R42" s="7"/>
      <c r="S42" s="34"/>
      <c r="T42" s="34"/>
      <c r="U42" s="34"/>
      <c r="V42" s="36"/>
      <c r="W42" s="7"/>
      <c r="X42" s="34"/>
      <c r="Y42" s="34"/>
      <c r="Z42" s="37"/>
      <c r="AA42" s="36"/>
      <c r="AB42" s="7"/>
    </row>
    <row r="43" spans="1:28" x14ac:dyDescent="0.25">
      <c r="A43" s="7"/>
      <c r="B43" s="7"/>
      <c r="C43" s="6"/>
      <c r="D43" s="6"/>
      <c r="E43" s="6"/>
      <c r="F43" s="8"/>
      <c r="G43" s="9"/>
      <c r="H43" s="34"/>
      <c r="I43" s="34"/>
      <c r="J43" s="35"/>
      <c r="K43" s="34"/>
      <c r="L43" s="36"/>
      <c r="M43" s="7"/>
      <c r="N43" s="34"/>
      <c r="O43" s="34"/>
      <c r="P43" s="34"/>
      <c r="Q43" s="36"/>
      <c r="R43" s="7"/>
      <c r="S43" s="34"/>
      <c r="T43" s="34"/>
      <c r="U43" s="34"/>
      <c r="V43" s="36"/>
      <c r="W43" s="7"/>
      <c r="X43" s="34"/>
      <c r="Y43" s="34"/>
      <c r="Z43" s="37"/>
      <c r="AA43" s="36"/>
      <c r="AB43" s="7"/>
    </row>
    <row r="44" spans="1:28" x14ac:dyDescent="0.25">
      <c r="A44" s="7"/>
      <c r="B44" s="7"/>
      <c r="C44" s="6"/>
      <c r="D44" s="6"/>
      <c r="E44" s="6"/>
      <c r="F44" s="8"/>
      <c r="G44" s="9"/>
      <c r="H44" s="34"/>
      <c r="I44" s="34"/>
      <c r="J44" s="35"/>
      <c r="K44" s="34"/>
      <c r="L44" s="36"/>
      <c r="M44" s="7"/>
      <c r="N44" s="34"/>
      <c r="O44" s="34"/>
      <c r="P44" s="34"/>
      <c r="Q44" s="36"/>
      <c r="R44" s="7"/>
      <c r="S44" s="34"/>
      <c r="T44" s="34"/>
      <c r="U44" s="34"/>
      <c r="V44" s="36"/>
      <c r="W44" s="7"/>
      <c r="X44" s="34"/>
      <c r="Y44" s="34"/>
      <c r="Z44" s="37"/>
      <c r="AA44" s="36"/>
      <c r="AB44" s="7"/>
    </row>
    <row r="45" spans="1:28" x14ac:dyDescent="0.25">
      <c r="A45" s="7"/>
      <c r="B45" s="7"/>
      <c r="C45" s="6"/>
      <c r="D45" s="6"/>
      <c r="E45" s="6"/>
      <c r="F45" s="8"/>
      <c r="G45" s="9"/>
      <c r="H45" s="34"/>
      <c r="I45" s="34"/>
      <c r="J45" s="35"/>
      <c r="K45" s="34"/>
      <c r="L45" s="36"/>
      <c r="M45" s="7"/>
      <c r="N45" s="34"/>
      <c r="O45" s="34"/>
      <c r="P45" s="34"/>
      <c r="Q45" s="36"/>
      <c r="R45" s="7"/>
      <c r="S45" s="34"/>
      <c r="T45" s="34"/>
      <c r="U45" s="34"/>
      <c r="V45" s="36"/>
      <c r="W45" s="7"/>
      <c r="X45" s="34"/>
      <c r="Y45" s="34"/>
      <c r="Z45" s="37"/>
      <c r="AA45" s="36"/>
      <c r="AB45" s="7"/>
    </row>
    <row r="46" spans="1:28" x14ac:dyDescent="0.25">
      <c r="A46" s="7"/>
      <c r="B46" s="7"/>
      <c r="C46" s="6"/>
      <c r="D46" s="6"/>
      <c r="E46" s="6"/>
      <c r="F46" s="8"/>
      <c r="G46" s="9"/>
      <c r="H46" s="34"/>
      <c r="I46" s="34"/>
      <c r="J46" s="35"/>
      <c r="K46" s="34"/>
      <c r="L46" s="36"/>
      <c r="M46" s="7"/>
      <c r="N46" s="34"/>
      <c r="O46" s="34"/>
      <c r="P46" s="34"/>
      <c r="Q46" s="36"/>
      <c r="R46" s="7"/>
      <c r="S46" s="34"/>
      <c r="T46" s="34"/>
      <c r="U46" s="34"/>
      <c r="V46" s="36"/>
      <c r="W46" s="7"/>
      <c r="X46" s="34"/>
      <c r="Y46" s="34"/>
      <c r="Z46" s="37"/>
      <c r="AA46" s="36"/>
      <c r="AB46" s="7"/>
    </row>
    <row r="47" spans="1:28" x14ac:dyDescent="0.25">
      <c r="A47" s="7"/>
      <c r="B47" s="7"/>
      <c r="C47" s="6"/>
      <c r="D47" s="6"/>
      <c r="E47" s="6"/>
      <c r="F47" s="8"/>
      <c r="G47" s="9"/>
      <c r="H47" s="34"/>
      <c r="I47" s="34"/>
      <c r="J47" s="35"/>
      <c r="K47" s="34"/>
      <c r="L47" s="36"/>
      <c r="M47" s="7"/>
      <c r="N47" s="34"/>
      <c r="O47" s="34"/>
      <c r="P47" s="34"/>
      <c r="Q47" s="36"/>
      <c r="R47" s="7"/>
      <c r="S47" s="34"/>
      <c r="T47" s="34"/>
      <c r="U47" s="34"/>
      <c r="V47" s="36"/>
      <c r="W47" s="7"/>
      <c r="X47" s="34"/>
      <c r="Y47" s="34"/>
      <c r="Z47" s="37"/>
      <c r="AA47" s="36"/>
      <c r="AB47" s="7"/>
    </row>
    <row r="48" spans="1:28" x14ac:dyDescent="0.25">
      <c r="A48" s="7"/>
      <c r="B48" s="7"/>
      <c r="C48" s="6"/>
      <c r="D48" s="6"/>
      <c r="E48" s="6"/>
      <c r="F48" s="8"/>
      <c r="G48" s="9"/>
      <c r="H48" s="34"/>
      <c r="I48" s="34"/>
      <c r="J48" s="35"/>
      <c r="K48" s="34"/>
      <c r="L48" s="36"/>
      <c r="M48" s="7"/>
      <c r="N48" s="34"/>
      <c r="O48" s="34"/>
      <c r="P48" s="34"/>
      <c r="Q48" s="36"/>
      <c r="R48" s="7"/>
      <c r="S48" s="34"/>
      <c r="T48" s="34"/>
      <c r="U48" s="34"/>
      <c r="V48" s="36"/>
      <c r="W48" s="7"/>
      <c r="X48" s="34"/>
      <c r="Y48" s="34"/>
      <c r="Z48" s="37"/>
      <c r="AA48" s="36"/>
      <c r="AB48" s="7"/>
    </row>
    <row r="49" spans="1:28" x14ac:dyDescent="0.25">
      <c r="A49" s="7"/>
      <c r="B49" s="7"/>
      <c r="C49" s="6"/>
      <c r="D49" s="6"/>
      <c r="E49" s="6"/>
      <c r="F49" s="8"/>
      <c r="G49" s="9"/>
      <c r="H49" s="34"/>
      <c r="I49" s="34"/>
      <c r="J49" s="35"/>
      <c r="K49" s="34"/>
      <c r="L49" s="36"/>
      <c r="M49" s="7"/>
      <c r="N49" s="34"/>
      <c r="O49" s="34"/>
      <c r="P49" s="34"/>
      <c r="Q49" s="36"/>
      <c r="R49" s="7"/>
      <c r="S49" s="34"/>
      <c r="T49" s="34"/>
      <c r="U49" s="34"/>
      <c r="V49" s="36"/>
      <c r="W49" s="7"/>
      <c r="X49" s="34"/>
      <c r="Y49" s="34"/>
      <c r="Z49" s="37"/>
      <c r="AA49" s="36"/>
      <c r="AB49" s="7"/>
    </row>
    <row r="50" spans="1:28" x14ac:dyDescent="0.25">
      <c r="A50" s="7"/>
      <c r="B50" s="7"/>
      <c r="C50" s="6"/>
      <c r="D50" s="6"/>
      <c r="E50" s="6"/>
      <c r="F50" s="8"/>
      <c r="G50" s="9"/>
      <c r="H50" s="34"/>
      <c r="I50" s="34"/>
      <c r="J50" s="35"/>
      <c r="K50" s="34"/>
      <c r="L50" s="36"/>
      <c r="M50" s="7"/>
      <c r="N50" s="34"/>
      <c r="O50" s="34"/>
      <c r="P50" s="34"/>
      <c r="Q50" s="36"/>
      <c r="R50" s="7"/>
      <c r="S50" s="34"/>
      <c r="T50" s="34"/>
      <c r="U50" s="34"/>
      <c r="V50" s="36"/>
      <c r="W50" s="7"/>
      <c r="X50" s="34"/>
      <c r="Y50" s="34"/>
      <c r="Z50" s="37"/>
      <c r="AA50" s="36"/>
      <c r="AB50" s="7"/>
    </row>
    <row r="51" spans="1:28" x14ac:dyDescent="0.25">
      <c r="A51" s="7"/>
      <c r="B51" s="7"/>
      <c r="C51" s="6"/>
      <c r="D51" s="6"/>
      <c r="E51" s="6"/>
      <c r="F51" s="8"/>
      <c r="G51" s="9"/>
      <c r="H51" s="34"/>
      <c r="I51" s="34"/>
      <c r="J51" s="35"/>
      <c r="K51" s="34"/>
      <c r="L51" s="36"/>
      <c r="M51" s="7"/>
      <c r="N51" s="34"/>
      <c r="O51" s="34"/>
      <c r="P51" s="34"/>
      <c r="Q51" s="36"/>
      <c r="R51" s="7"/>
      <c r="S51" s="34"/>
      <c r="T51" s="34"/>
      <c r="U51" s="34"/>
      <c r="V51" s="36"/>
      <c r="W51" s="7"/>
      <c r="X51" s="34"/>
      <c r="Y51" s="34"/>
      <c r="Z51" s="37"/>
      <c r="AA51" s="36"/>
      <c r="AB51" s="7"/>
    </row>
    <row r="52" spans="1:28" x14ac:dyDescent="0.25">
      <c r="A52" s="7"/>
      <c r="B52" s="7"/>
      <c r="C52" s="6"/>
      <c r="D52" s="6"/>
      <c r="E52" s="6"/>
      <c r="F52" s="8"/>
      <c r="G52" s="9"/>
      <c r="H52" s="34"/>
      <c r="I52" s="34"/>
      <c r="J52" s="35"/>
      <c r="K52" s="34"/>
      <c r="L52" s="36"/>
      <c r="M52" s="7"/>
      <c r="N52" s="34"/>
      <c r="O52" s="34"/>
      <c r="P52" s="34"/>
      <c r="Q52" s="36"/>
      <c r="R52" s="7"/>
      <c r="S52" s="34"/>
      <c r="T52" s="34"/>
      <c r="U52" s="34"/>
      <c r="V52" s="36"/>
      <c r="W52" s="7"/>
      <c r="X52" s="34"/>
      <c r="Y52" s="34"/>
      <c r="Z52" s="37"/>
      <c r="AA52" s="36"/>
      <c r="AB52" s="7"/>
    </row>
    <row r="53" spans="1:28" x14ac:dyDescent="0.25">
      <c r="A53" s="7"/>
      <c r="B53" s="7"/>
      <c r="C53" s="6"/>
      <c r="D53" s="6"/>
      <c r="E53" s="6"/>
      <c r="F53" s="8"/>
      <c r="G53" s="9"/>
      <c r="H53" s="34"/>
      <c r="I53" s="34"/>
      <c r="J53" s="35"/>
      <c r="K53" s="34"/>
      <c r="L53" s="36"/>
      <c r="M53" s="7"/>
      <c r="N53" s="34"/>
      <c r="O53" s="34"/>
      <c r="P53" s="34"/>
      <c r="Q53" s="36"/>
      <c r="R53" s="7"/>
      <c r="S53" s="34"/>
      <c r="T53" s="34"/>
      <c r="U53" s="34"/>
      <c r="V53" s="36"/>
      <c r="W53" s="7"/>
      <c r="X53" s="34"/>
      <c r="Y53" s="34"/>
      <c r="Z53" s="37"/>
      <c r="AA53" s="36"/>
      <c r="AB53" s="7"/>
    </row>
    <row r="54" spans="1:28" x14ac:dyDescent="0.25">
      <c r="A54" s="7"/>
      <c r="B54" s="7"/>
      <c r="C54" s="6"/>
      <c r="D54" s="6"/>
      <c r="E54" s="6"/>
      <c r="F54" s="8"/>
      <c r="G54" s="9"/>
      <c r="H54" s="34"/>
      <c r="I54" s="34"/>
      <c r="J54" s="35"/>
      <c r="K54" s="34"/>
      <c r="L54" s="36"/>
      <c r="M54" s="7"/>
      <c r="N54" s="34"/>
      <c r="O54" s="34"/>
      <c r="P54" s="34"/>
      <c r="Q54" s="36"/>
      <c r="R54" s="7"/>
      <c r="S54" s="34"/>
      <c r="T54" s="34"/>
      <c r="U54" s="34"/>
      <c r="V54" s="36"/>
      <c r="W54" s="7"/>
      <c r="X54" s="34"/>
      <c r="Y54" s="34"/>
      <c r="Z54" s="37"/>
      <c r="AA54" s="36"/>
      <c r="AB54" s="7"/>
    </row>
    <row r="55" spans="1:28" x14ac:dyDescent="0.25">
      <c r="A55" s="7"/>
      <c r="B55" s="7"/>
      <c r="C55" s="6"/>
      <c r="D55" s="6"/>
      <c r="E55" s="6"/>
      <c r="F55" s="8"/>
      <c r="G55" s="9"/>
      <c r="H55" s="34"/>
      <c r="I55" s="34"/>
      <c r="J55" s="35"/>
      <c r="K55" s="34"/>
      <c r="L55" s="36"/>
      <c r="M55" s="7"/>
      <c r="N55" s="34"/>
      <c r="O55" s="34"/>
      <c r="P55" s="34"/>
      <c r="Q55" s="36"/>
      <c r="R55" s="7"/>
      <c r="S55" s="34"/>
      <c r="T55" s="34"/>
      <c r="U55" s="34"/>
      <c r="V55" s="36"/>
      <c r="W55" s="7"/>
      <c r="X55" s="34"/>
      <c r="Y55" s="34"/>
      <c r="Z55" s="37"/>
      <c r="AA55" s="36"/>
      <c r="AB55" s="7"/>
    </row>
    <row r="56" spans="1:28" x14ac:dyDescent="0.25">
      <c r="A56" s="7"/>
      <c r="B56" s="7"/>
      <c r="C56" s="6"/>
      <c r="D56" s="6"/>
      <c r="E56" s="6"/>
      <c r="F56" s="8"/>
      <c r="G56" s="9"/>
      <c r="H56" s="34"/>
      <c r="I56" s="34"/>
      <c r="J56" s="35"/>
      <c r="K56" s="34"/>
      <c r="L56" s="36"/>
      <c r="M56" s="7"/>
      <c r="N56" s="34"/>
      <c r="O56" s="34"/>
      <c r="P56" s="34"/>
      <c r="Q56" s="36"/>
      <c r="R56" s="7"/>
      <c r="S56" s="34"/>
      <c r="T56" s="34"/>
      <c r="U56" s="34"/>
      <c r="V56" s="36"/>
      <c r="W56" s="7"/>
      <c r="X56" s="34"/>
      <c r="Y56" s="34"/>
      <c r="Z56" s="37"/>
      <c r="AA56" s="36"/>
      <c r="AB56" s="7"/>
    </row>
    <row r="57" spans="1:28" x14ac:dyDescent="0.25">
      <c r="A57" s="7"/>
      <c r="B57" s="7"/>
      <c r="C57" s="6"/>
      <c r="D57" s="6"/>
      <c r="E57" s="6"/>
      <c r="F57" s="8"/>
      <c r="G57" s="9"/>
      <c r="H57" s="34"/>
      <c r="I57" s="34"/>
      <c r="J57" s="35"/>
      <c r="K57" s="34"/>
      <c r="L57" s="36"/>
      <c r="M57" s="7"/>
      <c r="N57" s="34"/>
      <c r="O57" s="34"/>
      <c r="P57" s="34"/>
      <c r="Q57" s="36"/>
      <c r="R57" s="7"/>
      <c r="S57" s="34"/>
      <c r="T57" s="34"/>
      <c r="U57" s="34"/>
      <c r="V57" s="36"/>
      <c r="W57" s="7"/>
      <c r="X57" s="34"/>
      <c r="Y57" s="34"/>
      <c r="Z57" s="37"/>
      <c r="AA57" s="36"/>
      <c r="AB57" s="7"/>
    </row>
    <row r="58" spans="1:28" x14ac:dyDescent="0.25">
      <c r="A58" s="7"/>
      <c r="B58" s="7"/>
      <c r="C58" s="6"/>
      <c r="D58" s="6"/>
      <c r="E58" s="6"/>
      <c r="F58" s="8"/>
      <c r="G58" s="9"/>
      <c r="H58" s="34"/>
      <c r="I58" s="34"/>
      <c r="J58" s="35"/>
      <c r="K58" s="34"/>
      <c r="L58" s="36"/>
      <c r="M58" s="7"/>
      <c r="N58" s="34"/>
      <c r="O58" s="34"/>
      <c r="P58" s="34"/>
      <c r="Q58" s="36"/>
      <c r="R58" s="7"/>
      <c r="S58" s="34"/>
      <c r="T58" s="34"/>
      <c r="U58" s="34"/>
      <c r="V58" s="36"/>
      <c r="W58" s="7"/>
      <c r="X58" s="34"/>
      <c r="Y58" s="34"/>
      <c r="Z58" s="37"/>
      <c r="AA58" s="36"/>
      <c r="AB58" s="7"/>
    </row>
    <row r="59" spans="1:28" x14ac:dyDescent="0.25">
      <c r="A59" s="7"/>
      <c r="B59" s="7"/>
      <c r="C59" s="6"/>
      <c r="D59" s="6"/>
      <c r="E59" s="6"/>
      <c r="F59" s="8"/>
      <c r="G59" s="9"/>
      <c r="H59" s="34"/>
      <c r="I59" s="34"/>
      <c r="J59" s="35"/>
      <c r="K59" s="34"/>
      <c r="L59" s="36"/>
      <c r="M59" s="7"/>
      <c r="N59" s="34"/>
      <c r="O59" s="34"/>
      <c r="P59" s="34"/>
      <c r="Q59" s="36"/>
      <c r="R59" s="7"/>
      <c r="S59" s="34"/>
      <c r="T59" s="34"/>
      <c r="U59" s="34"/>
      <c r="V59" s="36"/>
      <c r="W59" s="7"/>
      <c r="X59" s="34"/>
      <c r="Y59" s="34"/>
      <c r="Z59" s="37"/>
      <c r="AA59" s="36"/>
      <c r="AB59" s="7"/>
    </row>
    <row r="60" spans="1:28" x14ac:dyDescent="0.25">
      <c r="A60" s="7"/>
      <c r="B60" s="7"/>
      <c r="C60" s="6"/>
      <c r="D60" s="6"/>
      <c r="E60" s="6"/>
      <c r="F60" s="8"/>
      <c r="G60" s="9"/>
      <c r="H60" s="34"/>
      <c r="I60" s="34"/>
      <c r="J60" s="35"/>
      <c r="K60" s="34"/>
      <c r="L60" s="36"/>
      <c r="M60" s="7"/>
      <c r="N60" s="34"/>
      <c r="O60" s="34"/>
      <c r="P60" s="34"/>
      <c r="Q60" s="36"/>
      <c r="R60" s="7"/>
      <c r="S60" s="34"/>
      <c r="T60" s="34"/>
      <c r="U60" s="34"/>
      <c r="V60" s="36"/>
      <c r="W60" s="7"/>
      <c r="X60" s="34"/>
      <c r="Y60" s="34"/>
      <c r="Z60" s="37"/>
      <c r="AA60" s="36"/>
      <c r="AB60" s="7"/>
    </row>
    <row r="61" spans="1:28" x14ac:dyDescent="0.25">
      <c r="A61" s="7"/>
      <c r="B61" s="7"/>
      <c r="C61" s="6"/>
      <c r="D61" s="6"/>
      <c r="E61" s="6"/>
      <c r="F61" s="8"/>
      <c r="G61" s="9"/>
      <c r="H61" s="34"/>
      <c r="I61" s="34"/>
      <c r="J61" s="35"/>
      <c r="K61" s="34"/>
      <c r="L61" s="36"/>
      <c r="M61" s="7"/>
      <c r="N61" s="34"/>
      <c r="O61" s="34"/>
      <c r="P61" s="34"/>
      <c r="Q61" s="36"/>
      <c r="R61" s="7"/>
      <c r="S61" s="34"/>
      <c r="T61" s="34"/>
      <c r="U61" s="34"/>
      <c r="V61" s="36"/>
      <c r="W61" s="7"/>
      <c r="X61" s="34"/>
      <c r="Y61" s="34"/>
      <c r="Z61" s="37"/>
      <c r="AA61" s="36"/>
      <c r="AB61" s="7"/>
    </row>
    <row r="62" spans="1:28" x14ac:dyDescent="0.25">
      <c r="A62" s="7"/>
      <c r="B62" s="7"/>
      <c r="C62" s="6"/>
      <c r="D62" s="6"/>
      <c r="E62" s="6"/>
      <c r="F62" s="8"/>
      <c r="G62" s="9"/>
      <c r="H62" s="34"/>
      <c r="I62" s="34"/>
      <c r="J62" s="35"/>
      <c r="K62" s="34"/>
      <c r="L62" s="36"/>
      <c r="M62" s="7"/>
      <c r="N62" s="34"/>
      <c r="O62" s="34"/>
      <c r="P62" s="34"/>
      <c r="Q62" s="36"/>
      <c r="R62" s="7"/>
      <c r="S62" s="34"/>
      <c r="T62" s="34"/>
      <c r="U62" s="34"/>
      <c r="V62" s="36"/>
      <c r="W62" s="7"/>
      <c r="X62" s="34"/>
      <c r="Y62" s="34"/>
      <c r="Z62" s="37"/>
      <c r="AA62" s="36"/>
      <c r="AB62" s="7"/>
    </row>
    <row r="63" spans="1:28" x14ac:dyDescent="0.25">
      <c r="A63" s="7"/>
      <c r="B63" s="7"/>
      <c r="C63" s="6"/>
      <c r="D63" s="6"/>
      <c r="E63" s="6"/>
      <c r="F63" s="8"/>
      <c r="G63" s="9"/>
      <c r="H63" s="34"/>
      <c r="I63" s="34"/>
      <c r="J63" s="35"/>
      <c r="K63" s="34"/>
      <c r="L63" s="36"/>
      <c r="M63" s="7"/>
      <c r="N63" s="34"/>
      <c r="O63" s="34"/>
      <c r="P63" s="34"/>
      <c r="Q63" s="36"/>
      <c r="R63" s="7"/>
      <c r="S63" s="34"/>
      <c r="T63" s="34"/>
      <c r="U63" s="34"/>
      <c r="V63" s="36"/>
      <c r="W63" s="7"/>
      <c r="X63" s="34"/>
      <c r="Y63" s="34"/>
      <c r="Z63" s="37"/>
      <c r="AA63" s="36"/>
      <c r="AB63" s="7"/>
    </row>
    <row r="64" spans="1:28" x14ac:dyDescent="0.25">
      <c r="A64" s="7"/>
      <c r="B64" s="7"/>
      <c r="C64" s="6"/>
      <c r="D64" s="6"/>
      <c r="E64" s="6"/>
      <c r="F64" s="8"/>
      <c r="G64" s="9"/>
      <c r="H64" s="34"/>
      <c r="I64" s="34"/>
      <c r="J64" s="35"/>
      <c r="K64" s="34"/>
      <c r="L64" s="36"/>
      <c r="M64" s="7"/>
      <c r="N64" s="34"/>
      <c r="O64" s="34"/>
      <c r="P64" s="34"/>
      <c r="Q64" s="36"/>
      <c r="R64" s="7"/>
      <c r="S64" s="34"/>
      <c r="T64" s="34"/>
      <c r="U64" s="34"/>
      <c r="V64" s="36"/>
      <c r="W64" s="7"/>
      <c r="X64" s="34"/>
      <c r="Y64" s="34"/>
      <c r="Z64" s="37"/>
      <c r="AA64" s="36"/>
      <c r="AB64" s="7"/>
    </row>
    <row r="65" spans="1:28" x14ac:dyDescent="0.25">
      <c r="A65" s="7"/>
      <c r="B65" s="7"/>
      <c r="C65" s="6"/>
      <c r="D65" s="6"/>
      <c r="E65" s="6"/>
      <c r="F65" s="8"/>
      <c r="G65" s="9"/>
      <c r="H65" s="34"/>
      <c r="I65" s="34"/>
      <c r="J65" s="35"/>
      <c r="K65" s="34"/>
      <c r="L65" s="36"/>
      <c r="M65" s="7"/>
      <c r="N65" s="34"/>
      <c r="O65" s="34"/>
      <c r="P65" s="34"/>
      <c r="Q65" s="36"/>
      <c r="R65" s="7"/>
      <c r="S65" s="34"/>
      <c r="T65" s="34"/>
      <c r="U65" s="34"/>
      <c r="V65" s="36"/>
      <c r="W65" s="7"/>
      <c r="X65" s="34"/>
      <c r="Y65" s="34"/>
      <c r="Z65" s="37"/>
      <c r="AA65" s="36"/>
      <c r="AB65" s="7"/>
    </row>
    <row r="66" spans="1:28" x14ac:dyDescent="0.25">
      <c r="A66" s="7"/>
      <c r="B66" s="7"/>
      <c r="C66" s="6"/>
      <c r="D66" s="6"/>
      <c r="E66" s="6"/>
      <c r="F66" s="8"/>
      <c r="G66" s="9"/>
      <c r="H66" s="34"/>
      <c r="I66" s="34"/>
      <c r="J66" s="35"/>
      <c r="K66" s="34"/>
      <c r="L66" s="36"/>
      <c r="M66" s="7"/>
      <c r="N66" s="34"/>
      <c r="O66" s="34"/>
      <c r="P66" s="34"/>
      <c r="Q66" s="36"/>
      <c r="R66" s="7"/>
      <c r="S66" s="34"/>
      <c r="T66" s="34"/>
      <c r="U66" s="34"/>
      <c r="V66" s="36"/>
      <c r="W66" s="7"/>
      <c r="X66" s="34"/>
      <c r="Y66" s="34"/>
      <c r="Z66" s="37"/>
      <c r="AA66" s="36"/>
      <c r="AB66" s="7"/>
    </row>
    <row r="67" spans="1:28" x14ac:dyDescent="0.25">
      <c r="A67" s="7"/>
      <c r="B67" s="7"/>
      <c r="C67" s="6"/>
      <c r="D67" s="6"/>
      <c r="E67" s="6"/>
      <c r="F67" s="8"/>
      <c r="G67" s="9"/>
      <c r="H67" s="34"/>
      <c r="I67" s="34"/>
      <c r="J67" s="35"/>
      <c r="K67" s="34"/>
      <c r="L67" s="36"/>
      <c r="M67" s="7"/>
      <c r="N67" s="34"/>
      <c r="O67" s="34"/>
      <c r="P67" s="34"/>
      <c r="Q67" s="36"/>
      <c r="R67" s="7"/>
      <c r="S67" s="34"/>
      <c r="T67" s="34"/>
      <c r="U67" s="34"/>
      <c r="V67" s="36"/>
      <c r="W67" s="7"/>
      <c r="X67" s="34"/>
      <c r="Y67" s="34"/>
      <c r="Z67" s="37"/>
      <c r="AA67" s="36"/>
      <c r="AB67" s="7"/>
    </row>
    <row r="68" spans="1:28" x14ac:dyDescent="0.25">
      <c r="A68" s="7"/>
      <c r="B68" s="7"/>
      <c r="C68" s="6"/>
      <c r="D68" s="6"/>
      <c r="E68" s="6"/>
      <c r="F68" s="8"/>
      <c r="G68" s="9"/>
      <c r="H68" s="34"/>
      <c r="I68" s="34"/>
      <c r="J68" s="35"/>
      <c r="K68" s="34"/>
      <c r="L68" s="36"/>
      <c r="M68" s="7"/>
      <c r="N68" s="34"/>
      <c r="O68" s="34"/>
      <c r="P68" s="34"/>
      <c r="Q68" s="36"/>
      <c r="R68" s="7"/>
      <c r="S68" s="34"/>
      <c r="T68" s="34"/>
      <c r="U68" s="34"/>
      <c r="V68" s="36"/>
      <c r="W68" s="7"/>
      <c r="X68" s="34"/>
      <c r="Y68" s="34"/>
      <c r="Z68" s="37"/>
      <c r="AA68" s="36"/>
      <c r="AB68" s="7"/>
    </row>
    <row r="69" spans="1:28" x14ac:dyDescent="0.25">
      <c r="A69" s="7"/>
      <c r="B69" s="7"/>
      <c r="C69" s="6"/>
      <c r="D69" s="6"/>
      <c r="E69" s="6"/>
      <c r="F69" s="8"/>
      <c r="G69" s="9"/>
      <c r="H69" s="34"/>
      <c r="I69" s="34"/>
      <c r="J69" s="35"/>
      <c r="K69" s="34"/>
      <c r="L69" s="36"/>
      <c r="M69" s="7"/>
      <c r="N69" s="34"/>
      <c r="O69" s="34"/>
      <c r="P69" s="34"/>
      <c r="Q69" s="36"/>
      <c r="R69" s="7"/>
      <c r="S69" s="34"/>
      <c r="T69" s="34"/>
      <c r="U69" s="34"/>
      <c r="V69" s="36"/>
      <c r="W69" s="7"/>
      <c r="X69" s="34"/>
      <c r="Y69" s="34"/>
      <c r="Z69" s="37"/>
      <c r="AA69" s="36"/>
      <c r="AB69" s="7"/>
    </row>
    <row r="70" spans="1:28" x14ac:dyDescent="0.25">
      <c r="A70" s="7"/>
      <c r="B70" s="7"/>
      <c r="C70" s="6"/>
      <c r="D70" s="6"/>
      <c r="E70" s="6"/>
      <c r="F70" s="8"/>
      <c r="G70" s="9"/>
      <c r="H70" s="34"/>
      <c r="I70" s="34"/>
      <c r="J70" s="35"/>
      <c r="K70" s="34"/>
      <c r="L70" s="36"/>
      <c r="M70" s="7"/>
      <c r="N70" s="34"/>
      <c r="O70" s="34"/>
      <c r="P70" s="34"/>
      <c r="Q70" s="36"/>
      <c r="R70" s="7"/>
      <c r="S70" s="34"/>
      <c r="T70" s="34"/>
      <c r="U70" s="34"/>
      <c r="V70" s="36"/>
      <c r="W70" s="7"/>
      <c r="X70" s="34"/>
      <c r="Y70" s="34"/>
      <c r="Z70" s="37"/>
      <c r="AA70" s="36"/>
      <c r="AB70" s="7"/>
    </row>
    <row r="71" spans="1:28" x14ac:dyDescent="0.25">
      <c r="A71" s="7"/>
      <c r="B71" s="7"/>
      <c r="C71" s="6"/>
      <c r="D71" s="6"/>
      <c r="E71" s="6"/>
      <c r="F71" s="8"/>
      <c r="G71" s="9"/>
      <c r="H71" s="34"/>
      <c r="I71" s="34"/>
      <c r="J71" s="35"/>
      <c r="K71" s="34"/>
      <c r="L71" s="36"/>
      <c r="M71" s="7"/>
      <c r="N71" s="34"/>
      <c r="O71" s="34"/>
      <c r="P71" s="34"/>
      <c r="Q71" s="36"/>
      <c r="R71" s="7"/>
      <c r="S71" s="34"/>
      <c r="T71" s="34"/>
      <c r="U71" s="34"/>
      <c r="V71" s="36"/>
      <c r="W71" s="7"/>
      <c r="X71" s="34"/>
      <c r="Y71" s="34"/>
      <c r="Z71" s="37"/>
      <c r="AA71" s="36"/>
      <c r="AB71" s="7"/>
    </row>
    <row r="72" spans="1:28" x14ac:dyDescent="0.25">
      <c r="A72" s="7"/>
      <c r="B72" s="7"/>
      <c r="C72" s="6"/>
      <c r="D72" s="6"/>
      <c r="E72" s="6"/>
      <c r="F72" s="8"/>
      <c r="G72" s="9"/>
      <c r="H72" s="34"/>
      <c r="I72" s="34"/>
      <c r="J72" s="35"/>
      <c r="K72" s="34"/>
      <c r="L72" s="36"/>
      <c r="M72" s="7"/>
      <c r="N72" s="34"/>
      <c r="O72" s="34"/>
      <c r="P72" s="34"/>
      <c r="Q72" s="36"/>
      <c r="R72" s="7"/>
      <c r="S72" s="34"/>
      <c r="T72" s="34"/>
      <c r="U72" s="34"/>
      <c r="V72" s="36"/>
      <c r="W72" s="7"/>
      <c r="X72" s="34"/>
      <c r="Y72" s="34"/>
      <c r="Z72" s="37"/>
      <c r="AA72" s="36"/>
      <c r="AB72" s="7"/>
    </row>
    <row r="73" spans="1:28" x14ac:dyDescent="0.25">
      <c r="A73" s="7"/>
      <c r="B73" s="7"/>
      <c r="C73" s="6"/>
      <c r="D73" s="6"/>
      <c r="E73" s="6"/>
      <c r="F73" s="8"/>
      <c r="G73" s="9"/>
      <c r="H73" s="34"/>
      <c r="I73" s="34"/>
      <c r="J73" s="35"/>
      <c r="K73" s="34"/>
      <c r="L73" s="36"/>
      <c r="M73" s="7"/>
      <c r="N73" s="34"/>
      <c r="O73" s="34"/>
      <c r="P73" s="34"/>
      <c r="Q73" s="36"/>
      <c r="R73" s="7"/>
      <c r="S73" s="34"/>
      <c r="T73" s="34"/>
      <c r="U73" s="34"/>
      <c r="V73" s="36"/>
      <c r="W73" s="7"/>
      <c r="X73" s="34"/>
      <c r="Y73" s="34"/>
      <c r="Z73" s="37"/>
      <c r="AA73" s="36"/>
      <c r="AB73" s="7"/>
    </row>
    <row r="74" spans="1:28" x14ac:dyDescent="0.25">
      <c r="A74" s="7"/>
      <c r="B74" s="7"/>
      <c r="C74" s="6"/>
      <c r="D74" s="6"/>
      <c r="E74" s="6"/>
      <c r="F74" s="8"/>
      <c r="G74" s="9"/>
      <c r="H74" s="34"/>
      <c r="I74" s="34"/>
      <c r="J74" s="35"/>
      <c r="K74" s="34"/>
      <c r="L74" s="36"/>
      <c r="M74" s="7"/>
      <c r="N74" s="34"/>
      <c r="O74" s="34"/>
      <c r="P74" s="34"/>
      <c r="Q74" s="36"/>
      <c r="R74" s="7"/>
      <c r="S74" s="34"/>
      <c r="T74" s="34"/>
      <c r="U74" s="34"/>
      <c r="V74" s="36"/>
      <c r="W74" s="7"/>
      <c r="X74" s="34"/>
      <c r="Y74" s="34"/>
      <c r="Z74" s="37"/>
      <c r="AA74" s="36"/>
      <c r="AB74" s="7"/>
    </row>
    <row r="75" spans="1:28" x14ac:dyDescent="0.25">
      <c r="A75" s="7"/>
      <c r="B75" s="7"/>
      <c r="C75" s="6"/>
      <c r="D75" s="6"/>
      <c r="E75" s="6"/>
      <c r="F75" s="8"/>
      <c r="G75" s="9"/>
      <c r="H75" s="34"/>
      <c r="I75" s="34"/>
      <c r="J75" s="35"/>
      <c r="K75" s="34"/>
      <c r="L75" s="36"/>
      <c r="M75" s="7"/>
      <c r="N75" s="34"/>
      <c r="O75" s="34"/>
      <c r="P75" s="34"/>
      <c r="Q75" s="36"/>
      <c r="R75" s="7"/>
      <c r="S75" s="34"/>
      <c r="T75" s="34"/>
      <c r="U75" s="34"/>
      <c r="V75" s="36"/>
      <c r="W75" s="7"/>
      <c r="X75" s="34"/>
      <c r="Y75" s="34"/>
      <c r="Z75" s="37"/>
      <c r="AA75" s="36"/>
      <c r="AB75" s="7"/>
    </row>
    <row r="76" spans="1:28" x14ac:dyDescent="0.25">
      <c r="A76" s="7"/>
      <c r="B76" s="7"/>
      <c r="C76" s="6"/>
      <c r="D76" s="6"/>
      <c r="E76" s="6"/>
      <c r="F76" s="8"/>
      <c r="G76" s="9"/>
      <c r="H76" s="34"/>
      <c r="I76" s="34"/>
      <c r="J76" s="35"/>
      <c r="K76" s="34"/>
      <c r="L76" s="36"/>
      <c r="M76" s="7"/>
      <c r="N76" s="34"/>
      <c r="O76" s="34"/>
      <c r="P76" s="34"/>
      <c r="Q76" s="36"/>
      <c r="R76" s="7"/>
      <c r="S76" s="34"/>
      <c r="T76" s="34"/>
      <c r="U76" s="34"/>
      <c r="V76" s="36"/>
      <c r="W76" s="7"/>
      <c r="X76" s="34"/>
      <c r="Y76" s="34"/>
      <c r="Z76" s="37"/>
      <c r="AA76" s="36"/>
      <c r="AB76" s="7"/>
    </row>
    <row r="77" spans="1:28" x14ac:dyDescent="0.25">
      <c r="A77" s="7"/>
      <c r="B77" s="7"/>
      <c r="C77" s="6"/>
      <c r="D77" s="6"/>
      <c r="E77" s="6"/>
      <c r="F77" s="8"/>
      <c r="G77" s="9"/>
      <c r="H77" s="34"/>
      <c r="I77" s="34"/>
      <c r="J77" s="35"/>
      <c r="K77" s="34"/>
      <c r="L77" s="36"/>
      <c r="M77" s="7"/>
      <c r="N77" s="34"/>
      <c r="O77" s="34"/>
      <c r="P77" s="34"/>
      <c r="Q77" s="36"/>
      <c r="R77" s="7"/>
      <c r="S77" s="34"/>
      <c r="T77" s="34"/>
      <c r="U77" s="34"/>
      <c r="V77" s="36"/>
      <c r="W77" s="7"/>
      <c r="X77" s="34"/>
      <c r="Y77" s="34"/>
      <c r="Z77" s="37"/>
      <c r="AA77" s="36"/>
      <c r="AB77" s="7"/>
    </row>
    <row r="78" spans="1:28" x14ac:dyDescent="0.25">
      <c r="A78" s="7"/>
      <c r="B78" s="7"/>
      <c r="C78" s="6"/>
      <c r="D78" s="6"/>
      <c r="E78" s="6"/>
      <c r="F78" s="8"/>
      <c r="G78" s="9"/>
      <c r="H78" s="34"/>
      <c r="I78" s="34"/>
      <c r="J78" s="35"/>
      <c r="K78" s="34"/>
      <c r="L78" s="36"/>
      <c r="M78" s="7"/>
      <c r="N78" s="34"/>
      <c r="O78" s="34"/>
      <c r="P78" s="34"/>
      <c r="Q78" s="36"/>
      <c r="R78" s="7"/>
      <c r="S78" s="34"/>
      <c r="T78" s="34"/>
      <c r="U78" s="34"/>
      <c r="V78" s="36"/>
      <c r="W78" s="7"/>
      <c r="X78" s="34"/>
      <c r="Y78" s="34"/>
      <c r="Z78" s="37"/>
      <c r="AA78" s="36"/>
      <c r="AB78" s="7"/>
    </row>
    <row r="79" spans="1:28" x14ac:dyDescent="0.25">
      <c r="A79" s="7"/>
      <c r="B79" s="7"/>
      <c r="C79" s="6"/>
      <c r="D79" s="6"/>
      <c r="E79" s="6"/>
      <c r="F79" s="8"/>
      <c r="G79" s="9"/>
      <c r="H79" s="34"/>
      <c r="I79" s="34"/>
      <c r="J79" s="35"/>
      <c r="K79" s="34"/>
      <c r="L79" s="36"/>
      <c r="M79" s="7"/>
      <c r="N79" s="34"/>
      <c r="O79" s="34"/>
      <c r="P79" s="34"/>
      <c r="Q79" s="36"/>
      <c r="R79" s="7"/>
      <c r="S79" s="34"/>
      <c r="T79" s="34"/>
      <c r="U79" s="34"/>
      <c r="V79" s="36"/>
      <c r="W79" s="7"/>
      <c r="X79" s="34"/>
      <c r="Y79" s="34"/>
      <c r="Z79" s="37"/>
      <c r="AA79" s="36"/>
      <c r="AB79" s="7"/>
    </row>
    <row r="80" spans="1:28" x14ac:dyDescent="0.25">
      <c r="A80" s="7"/>
      <c r="B80" s="7"/>
      <c r="C80" s="6"/>
      <c r="D80" s="6"/>
      <c r="E80" s="6"/>
      <c r="F80" s="8"/>
      <c r="G80" s="9"/>
      <c r="H80" s="34"/>
      <c r="I80" s="34"/>
      <c r="J80" s="35"/>
      <c r="K80" s="34"/>
      <c r="L80" s="36"/>
      <c r="M80" s="7"/>
      <c r="N80" s="34"/>
      <c r="O80" s="34"/>
      <c r="P80" s="34"/>
      <c r="Q80" s="36"/>
      <c r="R80" s="7"/>
      <c r="S80" s="34"/>
      <c r="T80" s="34"/>
      <c r="U80" s="34"/>
      <c r="V80" s="36"/>
      <c r="W80" s="7"/>
      <c r="X80" s="34"/>
      <c r="Y80" s="34"/>
      <c r="Z80" s="37"/>
      <c r="AA80" s="36"/>
      <c r="AB80" s="7"/>
    </row>
    <row r="81" spans="1:28" x14ac:dyDescent="0.25">
      <c r="A81" s="7"/>
      <c r="B81" s="7"/>
      <c r="C81" s="6"/>
      <c r="D81" s="6"/>
      <c r="E81" s="6"/>
      <c r="F81" s="4"/>
      <c r="G81" s="5"/>
      <c r="H81" s="34"/>
      <c r="I81" s="34"/>
      <c r="J81" s="35"/>
      <c r="K81" s="34"/>
      <c r="L81" s="38"/>
      <c r="M81" s="43"/>
      <c r="N81" s="34"/>
      <c r="O81" s="34"/>
      <c r="P81" s="34"/>
      <c r="Q81" s="38"/>
      <c r="R81" s="43"/>
      <c r="S81" s="34"/>
      <c r="T81" s="34"/>
      <c r="U81" s="34"/>
      <c r="V81" s="38"/>
      <c r="W81" s="43"/>
      <c r="X81" s="34"/>
      <c r="Y81" s="34"/>
      <c r="Z81" s="37"/>
      <c r="AA81" s="38"/>
      <c r="AB81" s="43"/>
    </row>
    <row r="82" spans="1:28" x14ac:dyDescent="0.25">
      <c r="A82" s="7"/>
      <c r="B82" s="7"/>
      <c r="C82" s="6"/>
      <c r="D82" s="6"/>
      <c r="E82" s="6"/>
      <c r="F82" s="4"/>
      <c r="G82" s="5"/>
      <c r="H82" s="34"/>
      <c r="I82" s="34"/>
      <c r="J82" s="35"/>
      <c r="K82" s="34"/>
      <c r="L82" s="38"/>
      <c r="M82" s="43"/>
      <c r="N82" s="34"/>
      <c r="O82" s="34"/>
      <c r="P82" s="34"/>
      <c r="Q82" s="38"/>
      <c r="R82" s="43"/>
      <c r="S82" s="34"/>
      <c r="T82" s="34"/>
      <c r="U82" s="34"/>
      <c r="V82" s="38"/>
      <c r="W82" s="43"/>
      <c r="X82" s="34"/>
      <c r="Y82" s="34"/>
      <c r="Z82" s="37"/>
      <c r="AA82" s="38"/>
      <c r="AB82" s="43"/>
    </row>
    <row r="83" spans="1:28" x14ac:dyDescent="0.25">
      <c r="A83" s="7"/>
      <c r="B83" s="7"/>
      <c r="C83" s="6"/>
      <c r="D83" s="6"/>
      <c r="E83" s="6"/>
      <c r="F83" s="4"/>
      <c r="G83" s="5"/>
      <c r="H83" s="34"/>
      <c r="I83" s="34"/>
      <c r="J83" s="35"/>
      <c r="K83" s="34"/>
      <c r="L83" s="38"/>
      <c r="M83" s="43"/>
      <c r="N83" s="34"/>
      <c r="O83" s="34"/>
      <c r="P83" s="34"/>
      <c r="Q83" s="38"/>
      <c r="R83" s="43"/>
      <c r="S83" s="34"/>
      <c r="T83" s="34"/>
      <c r="U83" s="34"/>
      <c r="V83" s="38"/>
      <c r="W83" s="43"/>
      <c r="X83" s="34"/>
      <c r="Y83" s="34"/>
      <c r="Z83" s="37"/>
      <c r="AA83" s="38"/>
      <c r="AB83" s="43"/>
    </row>
    <row r="84" spans="1:28" x14ac:dyDescent="0.25">
      <c r="A84" s="7"/>
      <c r="B84" s="7"/>
      <c r="C84" s="6"/>
      <c r="D84" s="6"/>
      <c r="E84" s="6"/>
      <c r="F84" s="4"/>
      <c r="G84" s="5"/>
      <c r="H84" s="34"/>
      <c r="I84" s="34"/>
      <c r="J84" s="35"/>
      <c r="K84" s="34"/>
      <c r="L84" s="38"/>
      <c r="M84" s="43"/>
      <c r="N84" s="34"/>
      <c r="O84" s="34"/>
      <c r="P84" s="34"/>
      <c r="Q84" s="38"/>
      <c r="R84" s="43"/>
      <c r="S84" s="34"/>
      <c r="T84" s="34"/>
      <c r="U84" s="34"/>
      <c r="V84" s="38"/>
      <c r="W84" s="43"/>
      <c r="X84" s="34"/>
      <c r="Y84" s="34"/>
      <c r="Z84" s="37"/>
      <c r="AA84" s="38"/>
      <c r="AB84" s="43"/>
    </row>
    <row r="85" spans="1:28" x14ac:dyDescent="0.25">
      <c r="A85" s="7"/>
      <c r="B85" s="7"/>
      <c r="C85" s="6"/>
      <c r="D85" s="6"/>
      <c r="E85" s="6"/>
      <c r="F85" s="4"/>
      <c r="G85" s="5"/>
      <c r="H85" s="34"/>
      <c r="I85" s="34"/>
      <c r="J85" s="35"/>
      <c r="K85" s="34"/>
      <c r="L85" s="38"/>
      <c r="M85" s="43"/>
      <c r="N85" s="34"/>
      <c r="O85" s="34"/>
      <c r="P85" s="34"/>
      <c r="Q85" s="38"/>
      <c r="R85" s="43"/>
      <c r="S85" s="34"/>
      <c r="T85" s="34"/>
      <c r="U85" s="34"/>
      <c r="V85" s="38"/>
      <c r="W85" s="43"/>
      <c r="X85" s="34"/>
      <c r="Y85" s="34"/>
      <c r="Z85" s="37"/>
      <c r="AA85" s="38"/>
      <c r="AB85" s="43"/>
    </row>
    <row r="86" spans="1:28" x14ac:dyDescent="0.25">
      <c r="A86" s="7"/>
      <c r="B86" s="7"/>
      <c r="C86" s="6"/>
      <c r="D86" s="6"/>
      <c r="E86" s="6"/>
      <c r="F86" s="4"/>
      <c r="G86" s="5"/>
      <c r="H86" s="34"/>
      <c r="I86" s="34"/>
      <c r="J86" s="35"/>
      <c r="K86" s="34"/>
      <c r="L86" s="38"/>
      <c r="M86" s="43"/>
      <c r="N86" s="34"/>
      <c r="O86" s="34"/>
      <c r="P86" s="34"/>
      <c r="Q86" s="38"/>
      <c r="R86" s="43"/>
      <c r="S86" s="34"/>
      <c r="T86" s="34"/>
      <c r="U86" s="34"/>
      <c r="V86" s="38"/>
      <c r="W86" s="43"/>
      <c r="X86" s="34"/>
      <c r="Y86" s="34"/>
      <c r="Z86" s="37"/>
      <c r="AA86" s="38"/>
      <c r="AB86" s="43"/>
    </row>
    <row r="87" spans="1:28" x14ac:dyDescent="0.25">
      <c r="A87" s="7"/>
      <c r="B87" s="7"/>
      <c r="C87" s="6"/>
      <c r="D87" s="6"/>
      <c r="E87" s="6"/>
      <c r="F87" s="4"/>
      <c r="G87" s="5"/>
      <c r="H87" s="34"/>
      <c r="I87" s="34"/>
      <c r="J87" s="35"/>
      <c r="K87" s="34"/>
      <c r="L87" s="38"/>
      <c r="M87" s="43"/>
      <c r="N87" s="34"/>
      <c r="O87" s="34"/>
      <c r="P87" s="34"/>
      <c r="Q87" s="38"/>
      <c r="R87" s="43"/>
      <c r="S87" s="34"/>
      <c r="T87" s="34"/>
      <c r="U87" s="34"/>
      <c r="V87" s="38"/>
      <c r="W87" s="43"/>
      <c r="X87" s="34"/>
      <c r="Y87" s="34"/>
      <c r="Z87" s="37"/>
      <c r="AA87" s="38"/>
      <c r="AB87" s="43"/>
    </row>
    <row r="88" spans="1:28" x14ac:dyDescent="0.25">
      <c r="A88" s="7"/>
      <c r="B88" s="7"/>
      <c r="C88" s="6"/>
      <c r="D88" s="6"/>
      <c r="E88" s="6"/>
      <c r="F88" s="4"/>
      <c r="G88" s="5"/>
      <c r="H88" s="34"/>
      <c r="I88" s="34"/>
      <c r="J88" s="35"/>
      <c r="K88" s="34"/>
      <c r="L88" s="38"/>
      <c r="M88" s="43"/>
      <c r="N88" s="34"/>
      <c r="O88" s="34"/>
      <c r="P88" s="34"/>
      <c r="Q88" s="38"/>
      <c r="R88" s="43"/>
      <c r="S88" s="34"/>
      <c r="T88" s="34"/>
      <c r="U88" s="34"/>
      <c r="V88" s="38"/>
      <c r="W88" s="43"/>
      <c r="X88" s="34"/>
      <c r="Y88" s="34"/>
      <c r="Z88" s="37"/>
      <c r="AA88" s="38"/>
      <c r="AB88" s="43"/>
    </row>
    <row r="89" spans="1:28" x14ac:dyDescent="0.25">
      <c r="A89" s="7"/>
      <c r="B89" s="7"/>
      <c r="C89" s="6"/>
      <c r="D89" s="6"/>
      <c r="E89" s="6"/>
      <c r="F89" s="4"/>
      <c r="G89" s="5"/>
      <c r="H89" s="34"/>
      <c r="I89" s="34"/>
      <c r="J89" s="35"/>
      <c r="K89" s="34"/>
      <c r="L89" s="38"/>
      <c r="M89" s="43"/>
      <c r="N89" s="34"/>
      <c r="O89" s="34"/>
      <c r="P89" s="34"/>
      <c r="Q89" s="38"/>
      <c r="R89" s="43"/>
      <c r="S89" s="34"/>
      <c r="T89" s="34"/>
      <c r="U89" s="34"/>
      <c r="V89" s="38"/>
      <c r="W89" s="43"/>
      <c r="X89" s="34"/>
      <c r="Y89" s="34"/>
      <c r="Z89" s="37"/>
      <c r="AA89" s="38"/>
      <c r="AB89" s="43"/>
    </row>
    <row r="90" spans="1:28" x14ac:dyDescent="0.25">
      <c r="A90" s="7"/>
      <c r="B90" s="7"/>
      <c r="C90" s="6"/>
      <c r="D90" s="6"/>
      <c r="E90" s="6"/>
      <c r="F90" s="4"/>
      <c r="G90" s="5"/>
      <c r="H90" s="34"/>
      <c r="I90" s="34"/>
      <c r="J90" s="35"/>
      <c r="K90" s="34"/>
      <c r="L90" s="38"/>
      <c r="M90" s="43"/>
      <c r="N90" s="34"/>
      <c r="O90" s="34"/>
      <c r="P90" s="34"/>
      <c r="Q90" s="38"/>
      <c r="R90" s="43"/>
      <c r="S90" s="34"/>
      <c r="T90" s="34"/>
      <c r="U90" s="34"/>
      <c r="V90" s="38"/>
      <c r="W90" s="43"/>
      <c r="X90" s="34"/>
      <c r="Y90" s="34"/>
      <c r="Z90" s="37"/>
      <c r="AA90" s="38"/>
      <c r="AB90" s="43"/>
    </row>
    <row r="91" spans="1:28" x14ac:dyDescent="0.25">
      <c r="A91" s="7"/>
      <c r="B91" s="7"/>
      <c r="C91" s="6"/>
      <c r="D91" s="6"/>
      <c r="E91" s="6"/>
      <c r="F91" s="4"/>
      <c r="G91" s="5"/>
      <c r="H91" s="34"/>
      <c r="I91" s="34"/>
      <c r="J91" s="35"/>
      <c r="K91" s="34"/>
      <c r="L91" s="38"/>
      <c r="M91" s="43"/>
      <c r="N91" s="34"/>
      <c r="O91" s="34"/>
      <c r="P91" s="34"/>
      <c r="Q91" s="38"/>
      <c r="R91" s="43"/>
      <c r="S91" s="34"/>
      <c r="T91" s="34"/>
      <c r="U91" s="34"/>
      <c r="V91" s="38"/>
      <c r="W91" s="43"/>
      <c r="X91" s="34"/>
      <c r="Y91" s="34"/>
      <c r="Z91" s="37"/>
      <c r="AA91" s="38"/>
      <c r="AB91" s="43"/>
    </row>
  </sheetData>
  <mergeCells count="4">
    <mergeCell ref="H2:M2"/>
    <mergeCell ref="N2:R2"/>
    <mergeCell ref="S2:W2"/>
    <mergeCell ref="X2:AB2"/>
  </mergeCells>
  <conditionalFormatting sqref="G4:G24">
    <cfRule type="cellIs" dxfId="2" priority="1" operator="between">
      <formula>1</formula>
      <formula>3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84" orientation="landscape" r:id="rId1"/>
  <headerFooter>
    <oddHeader>&amp;C&amp;"-,Vet en cursief"&amp;14Uitslag 1e rayonwedstrijd&amp;R&amp;"-,Vet en cursief"&amp;14 25 en 26 november 2023</oddHeader>
    <oddFooter>&amp;R&amp;"-,Vet en cursief"&amp;24&amp;A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DF8E2-75DB-463E-BE87-BC8DEF1DC6D8}">
  <sheetPr>
    <pageSetUpPr fitToPage="1"/>
  </sheetPr>
  <dimension ref="A1:AB100"/>
  <sheetViews>
    <sheetView topLeftCell="A2" zoomScaleNormal="100" workbookViewId="0">
      <selection activeCell="A34" sqref="A34"/>
    </sheetView>
  </sheetViews>
  <sheetFormatPr defaultRowHeight="15" x14ac:dyDescent="0.25"/>
  <cols>
    <col min="1" max="1" width="9.140625" style="3" bestFit="1" customWidth="1"/>
    <col min="2" max="2" width="9.42578125" style="3" hidden="1" customWidth="1"/>
    <col min="3" max="3" width="19.5703125" bestFit="1" customWidth="1"/>
    <col min="4" max="4" width="13.7109375" hidden="1" customWidth="1"/>
    <col min="5" max="5" width="18" bestFit="1" customWidth="1"/>
    <col min="6" max="6" width="7.140625" style="1" customWidth="1"/>
    <col min="7" max="7" width="6.5703125" style="2" customWidth="1"/>
    <col min="8" max="8" width="5.42578125" style="24" bestFit="1" customWidth="1"/>
    <col min="9" max="9" width="5.7109375" style="24" bestFit="1" customWidth="1"/>
    <col min="10" max="10" width="5.7109375" style="25" bestFit="1" customWidth="1"/>
    <col min="11" max="11" width="6.7109375" style="24" bestFit="1" customWidth="1"/>
    <col min="12" max="12" width="7.28515625" style="26" bestFit="1" customWidth="1"/>
    <col min="13" max="13" width="7.140625" style="44" hidden="1" customWidth="1"/>
    <col min="14" max="16" width="5.7109375" style="24" bestFit="1" customWidth="1"/>
    <col min="17" max="17" width="7.28515625" style="26" bestFit="1" customWidth="1"/>
    <col min="18" max="18" width="7.140625" style="44" hidden="1" customWidth="1"/>
    <col min="19" max="21" width="5.7109375" style="24" bestFit="1" customWidth="1"/>
    <col min="22" max="22" width="7.28515625" style="26" bestFit="1" customWidth="1"/>
    <col min="23" max="23" width="7.140625" style="44" hidden="1" customWidth="1"/>
    <col min="24" max="25" width="5.7109375" style="24" bestFit="1" customWidth="1"/>
    <col min="26" max="26" width="5.42578125" style="27" bestFit="1" customWidth="1"/>
    <col min="27" max="27" width="7.28515625" style="26" bestFit="1" customWidth="1"/>
    <col min="28" max="28" width="7.140625" style="44" hidden="1" customWidth="1"/>
    <col min="35" max="35" width="3" bestFit="1" customWidth="1"/>
    <col min="259" max="259" width="24.42578125" bestFit="1" customWidth="1"/>
    <col min="260" max="260" width="11.5703125" bestFit="1" customWidth="1"/>
    <col min="261" max="262" width="10.5703125" bestFit="1" customWidth="1"/>
    <col min="264" max="284" width="6.5703125" customWidth="1"/>
    <col min="515" max="515" width="24.42578125" bestFit="1" customWidth="1"/>
    <col min="516" max="516" width="11.5703125" bestFit="1" customWidth="1"/>
    <col min="517" max="518" width="10.5703125" bestFit="1" customWidth="1"/>
    <col min="520" max="540" width="6.5703125" customWidth="1"/>
    <col min="771" max="771" width="24.42578125" bestFit="1" customWidth="1"/>
    <col min="772" max="772" width="11.5703125" bestFit="1" customWidth="1"/>
    <col min="773" max="774" width="10.5703125" bestFit="1" customWidth="1"/>
    <col min="776" max="796" width="6.5703125" customWidth="1"/>
    <col min="1027" max="1027" width="24.42578125" bestFit="1" customWidth="1"/>
    <col min="1028" max="1028" width="11.5703125" bestFit="1" customWidth="1"/>
    <col min="1029" max="1030" width="10.5703125" bestFit="1" customWidth="1"/>
    <col min="1032" max="1052" width="6.5703125" customWidth="1"/>
    <col min="1283" max="1283" width="24.42578125" bestFit="1" customWidth="1"/>
    <col min="1284" max="1284" width="11.5703125" bestFit="1" customWidth="1"/>
    <col min="1285" max="1286" width="10.5703125" bestFit="1" customWidth="1"/>
    <col min="1288" max="1308" width="6.5703125" customWidth="1"/>
    <col min="1539" max="1539" width="24.42578125" bestFit="1" customWidth="1"/>
    <col min="1540" max="1540" width="11.5703125" bestFit="1" customWidth="1"/>
    <col min="1541" max="1542" width="10.5703125" bestFit="1" customWidth="1"/>
    <col min="1544" max="1564" width="6.5703125" customWidth="1"/>
    <col min="1795" max="1795" width="24.42578125" bestFit="1" customWidth="1"/>
    <col min="1796" max="1796" width="11.5703125" bestFit="1" customWidth="1"/>
    <col min="1797" max="1798" width="10.5703125" bestFit="1" customWidth="1"/>
    <col min="1800" max="1820" width="6.5703125" customWidth="1"/>
    <col min="2051" max="2051" width="24.42578125" bestFit="1" customWidth="1"/>
    <col min="2052" max="2052" width="11.5703125" bestFit="1" customWidth="1"/>
    <col min="2053" max="2054" width="10.5703125" bestFit="1" customWidth="1"/>
    <col min="2056" max="2076" width="6.5703125" customWidth="1"/>
    <col min="2307" max="2307" width="24.42578125" bestFit="1" customWidth="1"/>
    <col min="2308" max="2308" width="11.5703125" bestFit="1" customWidth="1"/>
    <col min="2309" max="2310" width="10.5703125" bestFit="1" customWidth="1"/>
    <col min="2312" max="2332" width="6.5703125" customWidth="1"/>
    <col min="2563" max="2563" width="24.42578125" bestFit="1" customWidth="1"/>
    <col min="2564" max="2564" width="11.5703125" bestFit="1" customWidth="1"/>
    <col min="2565" max="2566" width="10.5703125" bestFit="1" customWidth="1"/>
    <col min="2568" max="2588" width="6.5703125" customWidth="1"/>
    <col min="2819" max="2819" width="24.42578125" bestFit="1" customWidth="1"/>
    <col min="2820" max="2820" width="11.5703125" bestFit="1" customWidth="1"/>
    <col min="2821" max="2822" width="10.5703125" bestFit="1" customWidth="1"/>
    <col min="2824" max="2844" width="6.5703125" customWidth="1"/>
    <col min="3075" max="3075" width="24.42578125" bestFit="1" customWidth="1"/>
    <col min="3076" max="3076" width="11.5703125" bestFit="1" customWidth="1"/>
    <col min="3077" max="3078" width="10.5703125" bestFit="1" customWidth="1"/>
    <col min="3080" max="3100" width="6.5703125" customWidth="1"/>
    <col min="3331" max="3331" width="24.42578125" bestFit="1" customWidth="1"/>
    <col min="3332" max="3332" width="11.5703125" bestFit="1" customWidth="1"/>
    <col min="3333" max="3334" width="10.5703125" bestFit="1" customWidth="1"/>
    <col min="3336" max="3356" width="6.5703125" customWidth="1"/>
    <col min="3587" max="3587" width="24.42578125" bestFit="1" customWidth="1"/>
    <col min="3588" max="3588" width="11.5703125" bestFit="1" customWidth="1"/>
    <col min="3589" max="3590" width="10.5703125" bestFit="1" customWidth="1"/>
    <col min="3592" max="3612" width="6.5703125" customWidth="1"/>
    <col min="3843" max="3843" width="24.42578125" bestFit="1" customWidth="1"/>
    <col min="3844" max="3844" width="11.5703125" bestFit="1" customWidth="1"/>
    <col min="3845" max="3846" width="10.5703125" bestFit="1" customWidth="1"/>
    <col min="3848" max="3868" width="6.5703125" customWidth="1"/>
    <col min="4099" max="4099" width="24.42578125" bestFit="1" customWidth="1"/>
    <col min="4100" max="4100" width="11.5703125" bestFit="1" customWidth="1"/>
    <col min="4101" max="4102" width="10.5703125" bestFit="1" customWidth="1"/>
    <col min="4104" max="4124" width="6.5703125" customWidth="1"/>
    <col min="4355" max="4355" width="24.42578125" bestFit="1" customWidth="1"/>
    <col min="4356" max="4356" width="11.5703125" bestFit="1" customWidth="1"/>
    <col min="4357" max="4358" width="10.5703125" bestFit="1" customWidth="1"/>
    <col min="4360" max="4380" width="6.5703125" customWidth="1"/>
    <col min="4611" max="4611" width="24.42578125" bestFit="1" customWidth="1"/>
    <col min="4612" max="4612" width="11.5703125" bestFit="1" customWidth="1"/>
    <col min="4613" max="4614" width="10.5703125" bestFit="1" customWidth="1"/>
    <col min="4616" max="4636" width="6.5703125" customWidth="1"/>
    <col min="4867" max="4867" width="24.42578125" bestFit="1" customWidth="1"/>
    <col min="4868" max="4868" width="11.5703125" bestFit="1" customWidth="1"/>
    <col min="4869" max="4870" width="10.5703125" bestFit="1" customWidth="1"/>
    <col min="4872" max="4892" width="6.5703125" customWidth="1"/>
    <col min="5123" max="5123" width="24.42578125" bestFit="1" customWidth="1"/>
    <col min="5124" max="5124" width="11.5703125" bestFit="1" customWidth="1"/>
    <col min="5125" max="5126" width="10.5703125" bestFit="1" customWidth="1"/>
    <col min="5128" max="5148" width="6.5703125" customWidth="1"/>
    <col min="5379" max="5379" width="24.42578125" bestFit="1" customWidth="1"/>
    <col min="5380" max="5380" width="11.5703125" bestFit="1" customWidth="1"/>
    <col min="5381" max="5382" width="10.5703125" bestFit="1" customWidth="1"/>
    <col min="5384" max="5404" width="6.5703125" customWidth="1"/>
    <col min="5635" max="5635" width="24.42578125" bestFit="1" customWidth="1"/>
    <col min="5636" max="5636" width="11.5703125" bestFit="1" customWidth="1"/>
    <col min="5637" max="5638" width="10.5703125" bestFit="1" customWidth="1"/>
    <col min="5640" max="5660" width="6.5703125" customWidth="1"/>
    <col min="5891" max="5891" width="24.42578125" bestFit="1" customWidth="1"/>
    <col min="5892" max="5892" width="11.5703125" bestFit="1" customWidth="1"/>
    <col min="5893" max="5894" width="10.5703125" bestFit="1" customWidth="1"/>
    <col min="5896" max="5916" width="6.5703125" customWidth="1"/>
    <col min="6147" max="6147" width="24.42578125" bestFit="1" customWidth="1"/>
    <col min="6148" max="6148" width="11.5703125" bestFit="1" customWidth="1"/>
    <col min="6149" max="6150" width="10.5703125" bestFit="1" customWidth="1"/>
    <col min="6152" max="6172" width="6.5703125" customWidth="1"/>
    <col min="6403" max="6403" width="24.42578125" bestFit="1" customWidth="1"/>
    <col min="6404" max="6404" width="11.5703125" bestFit="1" customWidth="1"/>
    <col min="6405" max="6406" width="10.5703125" bestFit="1" customWidth="1"/>
    <col min="6408" max="6428" width="6.5703125" customWidth="1"/>
    <col min="6659" max="6659" width="24.42578125" bestFit="1" customWidth="1"/>
    <col min="6660" max="6660" width="11.5703125" bestFit="1" customWidth="1"/>
    <col min="6661" max="6662" width="10.5703125" bestFit="1" customWidth="1"/>
    <col min="6664" max="6684" width="6.5703125" customWidth="1"/>
    <col min="6915" max="6915" width="24.42578125" bestFit="1" customWidth="1"/>
    <col min="6916" max="6916" width="11.5703125" bestFit="1" customWidth="1"/>
    <col min="6917" max="6918" width="10.5703125" bestFit="1" customWidth="1"/>
    <col min="6920" max="6940" width="6.5703125" customWidth="1"/>
    <col min="7171" max="7171" width="24.42578125" bestFit="1" customWidth="1"/>
    <col min="7172" max="7172" width="11.5703125" bestFit="1" customWidth="1"/>
    <col min="7173" max="7174" width="10.5703125" bestFit="1" customWidth="1"/>
    <col min="7176" max="7196" width="6.5703125" customWidth="1"/>
    <col min="7427" max="7427" width="24.42578125" bestFit="1" customWidth="1"/>
    <col min="7428" max="7428" width="11.5703125" bestFit="1" customWidth="1"/>
    <col min="7429" max="7430" width="10.5703125" bestFit="1" customWidth="1"/>
    <col min="7432" max="7452" width="6.5703125" customWidth="1"/>
    <col min="7683" max="7683" width="24.42578125" bestFit="1" customWidth="1"/>
    <col min="7684" max="7684" width="11.5703125" bestFit="1" customWidth="1"/>
    <col min="7685" max="7686" width="10.5703125" bestFit="1" customWidth="1"/>
    <col min="7688" max="7708" width="6.5703125" customWidth="1"/>
    <col min="7939" max="7939" width="24.42578125" bestFit="1" customWidth="1"/>
    <col min="7940" max="7940" width="11.5703125" bestFit="1" customWidth="1"/>
    <col min="7941" max="7942" width="10.5703125" bestFit="1" customWidth="1"/>
    <col min="7944" max="7964" width="6.5703125" customWidth="1"/>
    <col min="8195" max="8195" width="24.42578125" bestFit="1" customWidth="1"/>
    <col min="8196" max="8196" width="11.5703125" bestFit="1" customWidth="1"/>
    <col min="8197" max="8198" width="10.5703125" bestFit="1" customWidth="1"/>
    <col min="8200" max="8220" width="6.5703125" customWidth="1"/>
    <col min="8451" max="8451" width="24.42578125" bestFit="1" customWidth="1"/>
    <col min="8452" max="8452" width="11.5703125" bestFit="1" customWidth="1"/>
    <col min="8453" max="8454" width="10.5703125" bestFit="1" customWidth="1"/>
    <col min="8456" max="8476" width="6.5703125" customWidth="1"/>
    <col min="8707" max="8707" width="24.42578125" bestFit="1" customWidth="1"/>
    <col min="8708" max="8708" width="11.5703125" bestFit="1" customWidth="1"/>
    <col min="8709" max="8710" width="10.5703125" bestFit="1" customWidth="1"/>
    <col min="8712" max="8732" width="6.5703125" customWidth="1"/>
    <col min="8963" max="8963" width="24.42578125" bestFit="1" customWidth="1"/>
    <col min="8964" max="8964" width="11.5703125" bestFit="1" customWidth="1"/>
    <col min="8965" max="8966" width="10.5703125" bestFit="1" customWidth="1"/>
    <col min="8968" max="8988" width="6.5703125" customWidth="1"/>
    <col min="9219" max="9219" width="24.42578125" bestFit="1" customWidth="1"/>
    <col min="9220" max="9220" width="11.5703125" bestFit="1" customWidth="1"/>
    <col min="9221" max="9222" width="10.5703125" bestFit="1" customWidth="1"/>
    <col min="9224" max="9244" width="6.5703125" customWidth="1"/>
    <col min="9475" max="9475" width="24.42578125" bestFit="1" customWidth="1"/>
    <col min="9476" max="9476" width="11.5703125" bestFit="1" customWidth="1"/>
    <col min="9477" max="9478" width="10.5703125" bestFit="1" customWidth="1"/>
    <col min="9480" max="9500" width="6.5703125" customWidth="1"/>
    <col min="9731" max="9731" width="24.42578125" bestFit="1" customWidth="1"/>
    <col min="9732" max="9732" width="11.5703125" bestFit="1" customWidth="1"/>
    <col min="9733" max="9734" width="10.5703125" bestFit="1" customWidth="1"/>
    <col min="9736" max="9756" width="6.5703125" customWidth="1"/>
    <col min="9987" max="9987" width="24.42578125" bestFit="1" customWidth="1"/>
    <col min="9988" max="9988" width="11.5703125" bestFit="1" customWidth="1"/>
    <col min="9989" max="9990" width="10.5703125" bestFit="1" customWidth="1"/>
    <col min="9992" max="10012" width="6.5703125" customWidth="1"/>
    <col min="10243" max="10243" width="24.42578125" bestFit="1" customWidth="1"/>
    <col min="10244" max="10244" width="11.5703125" bestFit="1" customWidth="1"/>
    <col min="10245" max="10246" width="10.5703125" bestFit="1" customWidth="1"/>
    <col min="10248" max="10268" width="6.5703125" customWidth="1"/>
    <col min="10499" max="10499" width="24.42578125" bestFit="1" customWidth="1"/>
    <col min="10500" max="10500" width="11.5703125" bestFit="1" customWidth="1"/>
    <col min="10501" max="10502" width="10.5703125" bestFit="1" customWidth="1"/>
    <col min="10504" max="10524" width="6.5703125" customWidth="1"/>
    <col min="10755" max="10755" width="24.42578125" bestFit="1" customWidth="1"/>
    <col min="10756" max="10756" width="11.5703125" bestFit="1" customWidth="1"/>
    <col min="10757" max="10758" width="10.5703125" bestFit="1" customWidth="1"/>
    <col min="10760" max="10780" width="6.5703125" customWidth="1"/>
    <col min="11011" max="11011" width="24.42578125" bestFit="1" customWidth="1"/>
    <col min="11012" max="11012" width="11.5703125" bestFit="1" customWidth="1"/>
    <col min="11013" max="11014" width="10.5703125" bestFit="1" customWidth="1"/>
    <col min="11016" max="11036" width="6.5703125" customWidth="1"/>
    <col min="11267" max="11267" width="24.42578125" bestFit="1" customWidth="1"/>
    <col min="11268" max="11268" width="11.5703125" bestFit="1" customWidth="1"/>
    <col min="11269" max="11270" width="10.5703125" bestFit="1" customWidth="1"/>
    <col min="11272" max="11292" width="6.5703125" customWidth="1"/>
    <col min="11523" max="11523" width="24.42578125" bestFit="1" customWidth="1"/>
    <col min="11524" max="11524" width="11.5703125" bestFit="1" customWidth="1"/>
    <col min="11525" max="11526" width="10.5703125" bestFit="1" customWidth="1"/>
    <col min="11528" max="11548" width="6.5703125" customWidth="1"/>
    <col min="11779" max="11779" width="24.42578125" bestFit="1" customWidth="1"/>
    <col min="11780" max="11780" width="11.5703125" bestFit="1" customWidth="1"/>
    <col min="11781" max="11782" width="10.5703125" bestFit="1" customWidth="1"/>
    <col min="11784" max="11804" width="6.5703125" customWidth="1"/>
    <col min="12035" max="12035" width="24.42578125" bestFit="1" customWidth="1"/>
    <col min="12036" max="12036" width="11.5703125" bestFit="1" customWidth="1"/>
    <col min="12037" max="12038" width="10.5703125" bestFit="1" customWidth="1"/>
    <col min="12040" max="12060" width="6.5703125" customWidth="1"/>
    <col min="12291" max="12291" width="24.42578125" bestFit="1" customWidth="1"/>
    <col min="12292" max="12292" width="11.5703125" bestFit="1" customWidth="1"/>
    <col min="12293" max="12294" width="10.5703125" bestFit="1" customWidth="1"/>
    <col min="12296" max="12316" width="6.5703125" customWidth="1"/>
    <col min="12547" max="12547" width="24.42578125" bestFit="1" customWidth="1"/>
    <col min="12548" max="12548" width="11.5703125" bestFit="1" customWidth="1"/>
    <col min="12549" max="12550" width="10.5703125" bestFit="1" customWidth="1"/>
    <col min="12552" max="12572" width="6.5703125" customWidth="1"/>
    <col min="12803" max="12803" width="24.42578125" bestFit="1" customWidth="1"/>
    <col min="12804" max="12804" width="11.5703125" bestFit="1" customWidth="1"/>
    <col min="12805" max="12806" width="10.5703125" bestFit="1" customWidth="1"/>
    <col min="12808" max="12828" width="6.5703125" customWidth="1"/>
    <col min="13059" max="13059" width="24.42578125" bestFit="1" customWidth="1"/>
    <col min="13060" max="13060" width="11.5703125" bestFit="1" customWidth="1"/>
    <col min="13061" max="13062" width="10.5703125" bestFit="1" customWidth="1"/>
    <col min="13064" max="13084" width="6.5703125" customWidth="1"/>
    <col min="13315" max="13315" width="24.42578125" bestFit="1" customWidth="1"/>
    <col min="13316" max="13316" width="11.5703125" bestFit="1" customWidth="1"/>
    <col min="13317" max="13318" width="10.5703125" bestFit="1" customWidth="1"/>
    <col min="13320" max="13340" width="6.5703125" customWidth="1"/>
    <col min="13571" max="13571" width="24.42578125" bestFit="1" customWidth="1"/>
    <col min="13572" max="13572" width="11.5703125" bestFit="1" customWidth="1"/>
    <col min="13573" max="13574" width="10.5703125" bestFit="1" customWidth="1"/>
    <col min="13576" max="13596" width="6.5703125" customWidth="1"/>
    <col min="13827" max="13827" width="24.42578125" bestFit="1" customWidth="1"/>
    <col min="13828" max="13828" width="11.5703125" bestFit="1" customWidth="1"/>
    <col min="13829" max="13830" width="10.5703125" bestFit="1" customWidth="1"/>
    <col min="13832" max="13852" width="6.5703125" customWidth="1"/>
    <col min="14083" max="14083" width="24.42578125" bestFit="1" customWidth="1"/>
    <col min="14084" max="14084" width="11.5703125" bestFit="1" customWidth="1"/>
    <col min="14085" max="14086" width="10.5703125" bestFit="1" customWidth="1"/>
    <col min="14088" max="14108" width="6.5703125" customWidth="1"/>
    <col min="14339" max="14339" width="24.42578125" bestFit="1" customWidth="1"/>
    <col min="14340" max="14340" width="11.5703125" bestFit="1" customWidth="1"/>
    <col min="14341" max="14342" width="10.5703125" bestFit="1" customWidth="1"/>
    <col min="14344" max="14364" width="6.5703125" customWidth="1"/>
    <col min="14595" max="14595" width="24.42578125" bestFit="1" customWidth="1"/>
    <col min="14596" max="14596" width="11.5703125" bestFit="1" customWidth="1"/>
    <col min="14597" max="14598" width="10.5703125" bestFit="1" customWidth="1"/>
    <col min="14600" max="14620" width="6.5703125" customWidth="1"/>
    <col min="14851" max="14851" width="24.42578125" bestFit="1" customWidth="1"/>
    <col min="14852" max="14852" width="11.5703125" bestFit="1" customWidth="1"/>
    <col min="14853" max="14854" width="10.5703125" bestFit="1" customWidth="1"/>
    <col min="14856" max="14876" width="6.5703125" customWidth="1"/>
    <col min="15107" max="15107" width="24.42578125" bestFit="1" customWidth="1"/>
    <col min="15108" max="15108" width="11.5703125" bestFit="1" customWidth="1"/>
    <col min="15109" max="15110" width="10.5703125" bestFit="1" customWidth="1"/>
    <col min="15112" max="15132" width="6.5703125" customWidth="1"/>
    <col min="15363" max="15363" width="24.42578125" bestFit="1" customWidth="1"/>
    <col min="15364" max="15364" width="11.5703125" bestFit="1" customWidth="1"/>
    <col min="15365" max="15366" width="10.5703125" bestFit="1" customWidth="1"/>
    <col min="15368" max="15388" width="6.5703125" customWidth="1"/>
    <col min="15619" max="15619" width="24.42578125" bestFit="1" customWidth="1"/>
    <col min="15620" max="15620" width="11.5703125" bestFit="1" customWidth="1"/>
    <col min="15621" max="15622" width="10.5703125" bestFit="1" customWidth="1"/>
    <col min="15624" max="15644" width="6.5703125" customWidth="1"/>
    <col min="15875" max="15875" width="24.42578125" bestFit="1" customWidth="1"/>
    <col min="15876" max="15876" width="11.5703125" bestFit="1" customWidth="1"/>
    <col min="15877" max="15878" width="10.5703125" bestFit="1" customWidth="1"/>
    <col min="15880" max="15900" width="6.5703125" customWidth="1"/>
    <col min="16131" max="16131" width="24.42578125" bestFit="1" customWidth="1"/>
    <col min="16132" max="16132" width="11.5703125" bestFit="1" customWidth="1"/>
    <col min="16133" max="16134" width="10.5703125" bestFit="1" customWidth="1"/>
    <col min="16136" max="16156" width="6.5703125" customWidth="1"/>
  </cols>
  <sheetData>
    <row r="1" spans="1:28" ht="12.75" hidden="1" customHeight="1" x14ac:dyDescent="0.25">
      <c r="B1" s="3">
        <v>2</v>
      </c>
      <c r="C1">
        <v>3</v>
      </c>
      <c r="D1">
        <v>4</v>
      </c>
      <c r="E1">
        <v>6</v>
      </c>
      <c r="F1" s="45">
        <v>7</v>
      </c>
      <c r="G1" s="39">
        <v>8</v>
      </c>
      <c r="H1" s="46">
        <v>9</v>
      </c>
      <c r="I1" s="47">
        <v>10</v>
      </c>
      <c r="J1" s="48">
        <v>11</v>
      </c>
      <c r="K1" s="47">
        <v>12</v>
      </c>
      <c r="L1" s="44">
        <v>13</v>
      </c>
      <c r="M1" s="39">
        <v>14</v>
      </c>
      <c r="N1" s="46">
        <v>15</v>
      </c>
      <c r="O1" s="47">
        <v>16</v>
      </c>
      <c r="P1" s="46">
        <v>17</v>
      </c>
      <c r="Q1" s="39">
        <v>18</v>
      </c>
      <c r="R1" s="44">
        <v>19</v>
      </c>
      <c r="S1" s="47">
        <v>20</v>
      </c>
      <c r="T1" s="46">
        <v>21</v>
      </c>
      <c r="U1" s="47">
        <v>22</v>
      </c>
      <c r="V1" s="44">
        <v>23</v>
      </c>
      <c r="W1" s="39">
        <v>24</v>
      </c>
      <c r="X1" s="46">
        <v>25</v>
      </c>
      <c r="Y1" s="47">
        <v>26</v>
      </c>
      <c r="Z1" s="49">
        <v>27</v>
      </c>
      <c r="AA1" s="39">
        <v>28</v>
      </c>
      <c r="AB1" s="44">
        <v>29</v>
      </c>
    </row>
    <row r="2" spans="1:28" ht="23.25" x14ac:dyDescent="0.35">
      <c r="A2" s="3" t="s">
        <v>168</v>
      </c>
      <c r="C2" s="50" t="s">
        <v>311</v>
      </c>
      <c r="D2" s="12"/>
      <c r="F2" s="16"/>
      <c r="H2" s="55" t="s">
        <v>0</v>
      </c>
      <c r="I2" s="56"/>
      <c r="J2" s="56"/>
      <c r="K2" s="56"/>
      <c r="L2" s="56"/>
      <c r="M2" s="56"/>
      <c r="N2" s="55" t="s">
        <v>1</v>
      </c>
      <c r="O2" s="56"/>
      <c r="P2" s="56"/>
      <c r="Q2" s="56"/>
      <c r="R2" s="56"/>
      <c r="S2" s="55" t="s">
        <v>2</v>
      </c>
      <c r="T2" s="56"/>
      <c r="U2" s="56"/>
      <c r="V2" s="56"/>
      <c r="W2" s="56"/>
      <c r="X2" s="55" t="s">
        <v>3</v>
      </c>
      <c r="Y2" s="56"/>
      <c r="Z2" s="56"/>
      <c r="AA2" s="56"/>
      <c r="AB2" s="56"/>
    </row>
    <row r="3" spans="1:28" ht="45" x14ac:dyDescent="0.25">
      <c r="A3" s="11" t="s">
        <v>167</v>
      </c>
      <c r="B3" s="3" t="s">
        <v>4</v>
      </c>
      <c r="C3" t="s">
        <v>5</v>
      </c>
      <c r="D3" s="3" t="s">
        <v>18</v>
      </c>
      <c r="E3" t="s">
        <v>6</v>
      </c>
      <c r="F3" s="17" t="s">
        <v>162</v>
      </c>
      <c r="G3" s="10" t="s">
        <v>161</v>
      </c>
      <c r="H3" s="20" t="s">
        <v>165</v>
      </c>
      <c r="I3" s="20" t="s">
        <v>164</v>
      </c>
      <c r="J3" s="23" t="s">
        <v>163</v>
      </c>
      <c r="K3" s="20" t="s">
        <v>166</v>
      </c>
      <c r="L3" s="22" t="s">
        <v>162</v>
      </c>
      <c r="M3" s="40" t="s">
        <v>161</v>
      </c>
      <c r="N3" s="20" t="s">
        <v>165</v>
      </c>
      <c r="O3" s="20" t="s">
        <v>164</v>
      </c>
      <c r="P3" s="21" t="s">
        <v>163</v>
      </c>
      <c r="Q3" s="22" t="s">
        <v>162</v>
      </c>
      <c r="R3" s="40" t="s">
        <v>161</v>
      </c>
      <c r="S3" s="20" t="s">
        <v>165</v>
      </c>
      <c r="T3" s="20" t="s">
        <v>164</v>
      </c>
      <c r="U3" s="21" t="s">
        <v>163</v>
      </c>
      <c r="V3" s="22" t="s">
        <v>162</v>
      </c>
      <c r="W3" s="40" t="s">
        <v>161</v>
      </c>
      <c r="X3" s="20" t="s">
        <v>165</v>
      </c>
      <c r="Y3" s="20" t="s">
        <v>164</v>
      </c>
      <c r="Z3" s="21" t="s">
        <v>163</v>
      </c>
      <c r="AA3" s="22" t="s">
        <v>162</v>
      </c>
      <c r="AB3" s="40" t="s">
        <v>161</v>
      </c>
    </row>
    <row r="4" spans="1:28" x14ac:dyDescent="0.25">
      <c r="A4" s="3">
        <v>442</v>
      </c>
      <c r="B4" t="s">
        <v>16</v>
      </c>
      <c r="C4" t="s">
        <v>74</v>
      </c>
      <c r="D4" t="s">
        <v>177</v>
      </c>
      <c r="E4" t="s">
        <v>22</v>
      </c>
      <c r="F4" s="18">
        <v>51.975000000000001</v>
      </c>
      <c r="G4" s="15">
        <v>1</v>
      </c>
      <c r="H4" s="28">
        <v>4.75</v>
      </c>
      <c r="I4" s="28">
        <v>9.4250000000000007</v>
      </c>
      <c r="J4" s="29">
        <v>0</v>
      </c>
      <c r="K4" s="28">
        <v>0.5</v>
      </c>
      <c r="L4" s="28">
        <v>14.675000000000001</v>
      </c>
      <c r="M4" s="15">
        <v>1</v>
      </c>
      <c r="N4" s="28">
        <v>3.2</v>
      </c>
      <c r="O4" s="28">
        <v>8.5</v>
      </c>
      <c r="P4" s="28">
        <v>0</v>
      </c>
      <c r="Q4" s="28">
        <v>11.7</v>
      </c>
      <c r="R4" s="15">
        <v>4</v>
      </c>
      <c r="S4" s="28">
        <v>4.5</v>
      </c>
      <c r="T4" s="28">
        <v>8.4</v>
      </c>
      <c r="U4" s="28">
        <v>0</v>
      </c>
      <c r="V4" s="28">
        <v>12.9</v>
      </c>
      <c r="W4" s="15">
        <v>1</v>
      </c>
      <c r="X4" s="28">
        <v>4.3</v>
      </c>
      <c r="Y4" s="28">
        <v>8.4</v>
      </c>
      <c r="Z4" s="28">
        <v>0</v>
      </c>
      <c r="AA4" s="28">
        <v>12.7</v>
      </c>
      <c r="AB4" s="15">
        <f>RANK(AA4,AA$4:AA$33)</f>
        <v>5</v>
      </c>
    </row>
    <row r="5" spans="1:28" x14ac:dyDescent="0.25">
      <c r="A5" s="3">
        <v>548</v>
      </c>
      <c r="B5" t="s">
        <v>16</v>
      </c>
      <c r="C5" t="s">
        <v>301</v>
      </c>
      <c r="D5" t="s">
        <v>176</v>
      </c>
      <c r="E5" t="s">
        <v>197</v>
      </c>
      <c r="F5" s="18">
        <v>51.375</v>
      </c>
      <c r="G5" s="15">
        <v>2</v>
      </c>
      <c r="H5" s="28">
        <v>4.75</v>
      </c>
      <c r="I5" s="28">
        <v>9.2249999999999996</v>
      </c>
      <c r="J5" s="29">
        <v>0</v>
      </c>
      <c r="K5" s="28">
        <v>0.5</v>
      </c>
      <c r="L5" s="28">
        <v>14.475</v>
      </c>
      <c r="M5" s="15">
        <v>2</v>
      </c>
      <c r="N5" s="28">
        <v>3.2</v>
      </c>
      <c r="O5" s="28">
        <v>7.8</v>
      </c>
      <c r="P5" s="28">
        <v>0</v>
      </c>
      <c r="Q5" s="28">
        <v>11</v>
      </c>
      <c r="R5" s="15">
        <v>11</v>
      </c>
      <c r="S5" s="28">
        <v>4.5</v>
      </c>
      <c r="T5" s="28">
        <v>8.1999999999999993</v>
      </c>
      <c r="U5" s="28">
        <v>0</v>
      </c>
      <c r="V5" s="28">
        <v>12.7</v>
      </c>
      <c r="W5" s="15">
        <v>3</v>
      </c>
      <c r="X5" s="28">
        <v>4.3</v>
      </c>
      <c r="Y5" s="28">
        <v>8.9</v>
      </c>
      <c r="Z5" s="28">
        <v>0</v>
      </c>
      <c r="AA5" s="28">
        <v>13.2</v>
      </c>
      <c r="AB5" s="15">
        <f t="shared" ref="AB5:AB33" si="0">RANK(AA5,AA$4:AA$33)</f>
        <v>1</v>
      </c>
    </row>
    <row r="6" spans="1:28" x14ac:dyDescent="0.25">
      <c r="A6" s="3">
        <v>632</v>
      </c>
      <c r="B6" t="s">
        <v>16</v>
      </c>
      <c r="C6" t="s">
        <v>291</v>
      </c>
      <c r="D6" t="s">
        <v>175</v>
      </c>
      <c r="E6" t="s">
        <v>22</v>
      </c>
      <c r="F6" s="18">
        <v>51</v>
      </c>
      <c r="G6" s="15">
        <v>3</v>
      </c>
      <c r="H6" s="28">
        <v>4.75</v>
      </c>
      <c r="I6" s="28">
        <v>9.1499999999999986</v>
      </c>
      <c r="J6" s="29">
        <v>0</v>
      </c>
      <c r="K6" s="28">
        <v>0.5</v>
      </c>
      <c r="L6" s="28">
        <v>14.4</v>
      </c>
      <c r="M6" s="15">
        <v>3</v>
      </c>
      <c r="N6" s="28">
        <v>3.4</v>
      </c>
      <c r="O6" s="28">
        <v>8.5</v>
      </c>
      <c r="P6" s="28">
        <v>0</v>
      </c>
      <c r="Q6" s="28">
        <v>11.9</v>
      </c>
      <c r="R6" s="15">
        <v>3</v>
      </c>
      <c r="S6" s="28">
        <v>4.2</v>
      </c>
      <c r="T6" s="28">
        <v>8.3000000000000007</v>
      </c>
      <c r="U6" s="28">
        <v>0</v>
      </c>
      <c r="V6" s="28">
        <v>12.5</v>
      </c>
      <c r="W6" s="15">
        <v>4</v>
      </c>
      <c r="X6" s="28">
        <v>3.2</v>
      </c>
      <c r="Y6" s="28">
        <v>9</v>
      </c>
      <c r="Z6" s="28">
        <v>0</v>
      </c>
      <c r="AA6" s="28">
        <v>12.2</v>
      </c>
      <c r="AB6" s="15">
        <f t="shared" si="0"/>
        <v>10</v>
      </c>
    </row>
    <row r="7" spans="1:28" x14ac:dyDescent="0.25">
      <c r="A7" s="3">
        <v>549</v>
      </c>
      <c r="B7" t="s">
        <v>16</v>
      </c>
      <c r="C7" t="s">
        <v>304</v>
      </c>
      <c r="D7" t="s">
        <v>176</v>
      </c>
      <c r="E7" t="s">
        <v>197</v>
      </c>
      <c r="F7" s="18">
        <v>50.024999999999999</v>
      </c>
      <c r="G7" s="15">
        <v>4</v>
      </c>
      <c r="H7" s="28">
        <v>4.25</v>
      </c>
      <c r="I7" s="28">
        <v>9.4250000000000007</v>
      </c>
      <c r="J7" s="29">
        <v>0</v>
      </c>
      <c r="K7" s="28">
        <v>0.5</v>
      </c>
      <c r="L7" s="28">
        <v>14.175000000000001</v>
      </c>
      <c r="M7" s="15">
        <v>5</v>
      </c>
      <c r="N7" s="28">
        <v>3.4</v>
      </c>
      <c r="O7" s="28">
        <v>8.15</v>
      </c>
      <c r="P7" s="28">
        <v>0</v>
      </c>
      <c r="Q7" s="28">
        <v>11.55</v>
      </c>
      <c r="R7" s="15">
        <v>5</v>
      </c>
      <c r="S7" s="28">
        <v>4.5</v>
      </c>
      <c r="T7" s="28">
        <v>7.8</v>
      </c>
      <c r="U7" s="28">
        <v>0</v>
      </c>
      <c r="V7" s="28">
        <v>12.3</v>
      </c>
      <c r="W7" s="15">
        <v>5</v>
      </c>
      <c r="X7" s="28">
        <v>4.3</v>
      </c>
      <c r="Y7" s="28">
        <v>7.7</v>
      </c>
      <c r="Z7" s="28">
        <v>0</v>
      </c>
      <c r="AA7" s="28">
        <v>12</v>
      </c>
      <c r="AB7" s="15">
        <f t="shared" si="0"/>
        <v>12</v>
      </c>
    </row>
    <row r="8" spans="1:28" x14ac:dyDescent="0.25">
      <c r="A8" s="3">
        <v>542</v>
      </c>
      <c r="B8" t="s">
        <v>16</v>
      </c>
      <c r="C8" t="s">
        <v>292</v>
      </c>
      <c r="D8" t="s">
        <v>176</v>
      </c>
      <c r="E8" t="s">
        <v>22</v>
      </c>
      <c r="F8" s="18">
        <v>49.774999999999999</v>
      </c>
      <c r="G8" s="15">
        <v>5</v>
      </c>
      <c r="H8" s="28">
        <v>4.75</v>
      </c>
      <c r="I8" s="28">
        <v>9.0749999999999993</v>
      </c>
      <c r="J8" s="29">
        <v>0</v>
      </c>
      <c r="K8" s="28">
        <v>0.5</v>
      </c>
      <c r="L8" s="28">
        <v>14.324999999999999</v>
      </c>
      <c r="M8" s="15">
        <v>4</v>
      </c>
      <c r="N8" s="28">
        <v>3.5</v>
      </c>
      <c r="O8" s="28">
        <v>7.25</v>
      </c>
      <c r="P8" s="28">
        <v>0</v>
      </c>
      <c r="Q8" s="28">
        <v>10.75</v>
      </c>
      <c r="R8" s="15">
        <v>18</v>
      </c>
      <c r="S8" s="28">
        <v>5.0999999999999996</v>
      </c>
      <c r="T8" s="28">
        <v>7.8</v>
      </c>
      <c r="U8" s="28">
        <v>0</v>
      </c>
      <c r="V8" s="28">
        <v>12.9</v>
      </c>
      <c r="W8" s="15">
        <v>1</v>
      </c>
      <c r="X8" s="28">
        <v>4</v>
      </c>
      <c r="Y8" s="28">
        <v>7.8</v>
      </c>
      <c r="Z8" s="28">
        <v>0</v>
      </c>
      <c r="AA8" s="28">
        <v>11.8</v>
      </c>
      <c r="AB8" s="15">
        <f t="shared" si="0"/>
        <v>14</v>
      </c>
    </row>
    <row r="9" spans="1:28" x14ac:dyDescent="0.25">
      <c r="A9" s="3">
        <v>638</v>
      </c>
      <c r="B9" t="s">
        <v>16</v>
      </c>
      <c r="C9" t="s">
        <v>300</v>
      </c>
      <c r="D9" t="s">
        <v>175</v>
      </c>
      <c r="E9" t="s">
        <v>27</v>
      </c>
      <c r="F9" s="18">
        <v>48.924999999999997</v>
      </c>
      <c r="G9" s="15">
        <v>6</v>
      </c>
      <c r="H9" s="28">
        <v>4.25</v>
      </c>
      <c r="I9" s="28">
        <v>9.0250000000000004</v>
      </c>
      <c r="J9" s="29">
        <v>0</v>
      </c>
      <c r="K9" s="28">
        <v>0.5</v>
      </c>
      <c r="L9" s="28">
        <v>13.775</v>
      </c>
      <c r="M9" s="15">
        <v>14</v>
      </c>
      <c r="N9" s="28">
        <v>3.4</v>
      </c>
      <c r="O9" s="28">
        <v>7.75</v>
      </c>
      <c r="P9" s="28">
        <v>0</v>
      </c>
      <c r="Q9" s="28">
        <v>11.15</v>
      </c>
      <c r="R9" s="15">
        <v>10</v>
      </c>
      <c r="S9" s="28">
        <v>3.7</v>
      </c>
      <c r="T9" s="28">
        <v>7.9</v>
      </c>
      <c r="U9" s="28">
        <v>0</v>
      </c>
      <c r="V9" s="28">
        <v>11.6</v>
      </c>
      <c r="W9" s="15">
        <v>7</v>
      </c>
      <c r="X9" s="28">
        <v>4</v>
      </c>
      <c r="Y9" s="28">
        <v>8.4</v>
      </c>
      <c r="Z9" s="28">
        <v>0</v>
      </c>
      <c r="AA9" s="28">
        <v>12.4</v>
      </c>
      <c r="AB9" s="15">
        <f t="shared" si="0"/>
        <v>9</v>
      </c>
    </row>
    <row r="10" spans="1:28" x14ac:dyDescent="0.25">
      <c r="A10" s="3">
        <v>629</v>
      </c>
      <c r="B10" t="s">
        <v>16</v>
      </c>
      <c r="C10" t="s">
        <v>287</v>
      </c>
      <c r="D10" t="s">
        <v>175</v>
      </c>
      <c r="E10" t="s">
        <v>31</v>
      </c>
      <c r="F10" s="18">
        <v>47.85</v>
      </c>
      <c r="G10" s="15">
        <v>7</v>
      </c>
      <c r="H10" s="28">
        <v>4</v>
      </c>
      <c r="I10" s="28">
        <v>9</v>
      </c>
      <c r="J10" s="29">
        <v>0</v>
      </c>
      <c r="K10" s="28">
        <v>0</v>
      </c>
      <c r="L10" s="28">
        <v>13</v>
      </c>
      <c r="M10" s="15">
        <v>22</v>
      </c>
      <c r="N10" s="28">
        <v>3.5</v>
      </c>
      <c r="O10" s="28">
        <v>8.65</v>
      </c>
      <c r="P10" s="28">
        <v>0</v>
      </c>
      <c r="Q10" s="28">
        <v>12.15</v>
      </c>
      <c r="R10" s="15">
        <v>1</v>
      </c>
      <c r="S10" s="28">
        <v>2.9</v>
      </c>
      <c r="T10" s="28">
        <v>9</v>
      </c>
      <c r="U10" s="28">
        <v>0</v>
      </c>
      <c r="V10" s="28">
        <v>11.9</v>
      </c>
      <c r="W10" s="15">
        <v>6</v>
      </c>
      <c r="X10" s="28">
        <v>3.5</v>
      </c>
      <c r="Y10" s="28">
        <v>7.3</v>
      </c>
      <c r="Z10" s="28">
        <v>0</v>
      </c>
      <c r="AA10" s="28">
        <v>10.8</v>
      </c>
      <c r="AB10" s="15">
        <f t="shared" si="0"/>
        <v>22</v>
      </c>
    </row>
    <row r="11" spans="1:28" x14ac:dyDescent="0.25">
      <c r="A11" s="3">
        <v>642</v>
      </c>
      <c r="B11" t="s">
        <v>16</v>
      </c>
      <c r="C11" t="s">
        <v>306</v>
      </c>
      <c r="D11" t="s">
        <v>175</v>
      </c>
      <c r="E11" t="s">
        <v>197</v>
      </c>
      <c r="F11" s="18">
        <v>47.8</v>
      </c>
      <c r="G11" s="15">
        <v>8</v>
      </c>
      <c r="H11" s="28">
        <v>4.75</v>
      </c>
      <c r="I11" s="28">
        <v>8.75</v>
      </c>
      <c r="J11" s="29">
        <v>0</v>
      </c>
      <c r="K11" s="28">
        <v>0.5</v>
      </c>
      <c r="L11" s="28">
        <v>14</v>
      </c>
      <c r="M11" s="15">
        <v>8</v>
      </c>
      <c r="N11" s="28">
        <v>2.6</v>
      </c>
      <c r="O11" s="28">
        <v>6.9</v>
      </c>
      <c r="P11" s="28">
        <v>0</v>
      </c>
      <c r="Q11" s="28">
        <v>9.5</v>
      </c>
      <c r="R11" s="15">
        <v>26</v>
      </c>
      <c r="S11" s="28">
        <v>3.9</v>
      </c>
      <c r="T11" s="28">
        <v>7.2</v>
      </c>
      <c r="U11" s="28">
        <v>0</v>
      </c>
      <c r="V11" s="28">
        <v>11.1</v>
      </c>
      <c r="W11" s="15">
        <v>9</v>
      </c>
      <c r="X11" s="28">
        <v>4.5999999999999996</v>
      </c>
      <c r="Y11" s="28">
        <v>8.6</v>
      </c>
      <c r="Z11" s="28">
        <v>0</v>
      </c>
      <c r="AA11" s="28">
        <v>13.2</v>
      </c>
      <c r="AB11" s="15">
        <f t="shared" si="0"/>
        <v>1</v>
      </c>
    </row>
    <row r="12" spans="1:28" x14ac:dyDescent="0.25">
      <c r="A12" s="3">
        <v>546</v>
      </c>
      <c r="B12" t="s">
        <v>16</v>
      </c>
      <c r="C12" t="s">
        <v>137</v>
      </c>
      <c r="D12" t="s">
        <v>176</v>
      </c>
      <c r="E12" t="s">
        <v>212</v>
      </c>
      <c r="F12" s="18">
        <v>47.174999999999997</v>
      </c>
      <c r="G12" s="15">
        <v>9</v>
      </c>
      <c r="H12" s="28">
        <v>4.25</v>
      </c>
      <c r="I12" s="28">
        <v>9.125</v>
      </c>
      <c r="J12" s="29">
        <v>0</v>
      </c>
      <c r="K12" s="28">
        <v>0.5</v>
      </c>
      <c r="L12" s="28">
        <v>13.875</v>
      </c>
      <c r="M12" s="15">
        <v>12</v>
      </c>
      <c r="N12" s="28">
        <v>3.2</v>
      </c>
      <c r="O12" s="28">
        <v>7.6</v>
      </c>
      <c r="P12" s="28">
        <v>0</v>
      </c>
      <c r="Q12" s="28">
        <v>10.8</v>
      </c>
      <c r="R12" s="15">
        <v>16</v>
      </c>
      <c r="S12" s="28">
        <v>3.7</v>
      </c>
      <c r="T12" s="28">
        <v>6.9</v>
      </c>
      <c r="U12" s="28">
        <v>0</v>
      </c>
      <c r="V12" s="28">
        <v>10.6</v>
      </c>
      <c r="W12" s="15">
        <v>12</v>
      </c>
      <c r="X12" s="28">
        <v>4.3</v>
      </c>
      <c r="Y12" s="28">
        <v>7.6</v>
      </c>
      <c r="Z12" s="28">
        <v>0</v>
      </c>
      <c r="AA12" s="28">
        <v>11.9</v>
      </c>
      <c r="AB12" s="15">
        <f t="shared" si="0"/>
        <v>13</v>
      </c>
    </row>
    <row r="13" spans="1:28" x14ac:dyDescent="0.25">
      <c r="A13" s="3">
        <v>547</v>
      </c>
      <c r="B13" t="s">
        <v>16</v>
      </c>
      <c r="C13" t="s">
        <v>298</v>
      </c>
      <c r="D13" t="s">
        <v>176</v>
      </c>
      <c r="E13" t="s">
        <v>212</v>
      </c>
      <c r="F13" s="18">
        <v>46.875</v>
      </c>
      <c r="G13" s="15">
        <v>10</v>
      </c>
      <c r="H13" s="28">
        <v>4.25</v>
      </c>
      <c r="I13" s="28">
        <v>8.6750000000000007</v>
      </c>
      <c r="J13" s="29">
        <v>0</v>
      </c>
      <c r="K13" s="28">
        <v>0.5</v>
      </c>
      <c r="L13" s="28">
        <v>13.425000000000001</v>
      </c>
      <c r="M13" s="15">
        <v>19</v>
      </c>
      <c r="N13" s="28">
        <v>3.2</v>
      </c>
      <c r="O13" s="28">
        <v>6.65</v>
      </c>
      <c r="P13" s="28">
        <v>0</v>
      </c>
      <c r="Q13" s="28">
        <v>9.85</v>
      </c>
      <c r="R13" s="15">
        <v>22</v>
      </c>
      <c r="S13" s="28">
        <v>4.2</v>
      </c>
      <c r="T13" s="28">
        <v>6.7</v>
      </c>
      <c r="U13" s="28">
        <v>0</v>
      </c>
      <c r="V13" s="28">
        <v>10.9</v>
      </c>
      <c r="W13" s="15">
        <v>10</v>
      </c>
      <c r="X13" s="28">
        <v>4.5999999999999996</v>
      </c>
      <c r="Y13" s="28">
        <v>8.1</v>
      </c>
      <c r="Z13" s="28">
        <v>0</v>
      </c>
      <c r="AA13" s="28">
        <v>12.7</v>
      </c>
      <c r="AB13" s="15">
        <f t="shared" si="0"/>
        <v>5</v>
      </c>
    </row>
    <row r="14" spans="1:28" x14ac:dyDescent="0.25">
      <c r="A14" s="3">
        <v>499</v>
      </c>
      <c r="B14" t="s">
        <v>16</v>
      </c>
      <c r="C14" t="s">
        <v>80</v>
      </c>
      <c r="D14" t="s">
        <v>177</v>
      </c>
      <c r="E14" t="s">
        <v>33</v>
      </c>
      <c r="F14" s="18">
        <v>46.625</v>
      </c>
      <c r="G14" s="15">
        <v>11</v>
      </c>
      <c r="H14" s="28">
        <v>4.75</v>
      </c>
      <c r="I14" s="28">
        <v>8.5749999999999993</v>
      </c>
      <c r="J14" s="29">
        <v>0</v>
      </c>
      <c r="K14" s="28">
        <v>0.5</v>
      </c>
      <c r="L14" s="28">
        <v>13.824999999999999</v>
      </c>
      <c r="M14" s="15">
        <v>13</v>
      </c>
      <c r="N14" s="28">
        <v>3.8</v>
      </c>
      <c r="O14" s="28">
        <v>7.5</v>
      </c>
      <c r="P14" s="28">
        <v>0</v>
      </c>
      <c r="Q14" s="28">
        <v>11.3</v>
      </c>
      <c r="R14" s="15">
        <v>8</v>
      </c>
      <c r="S14" s="28">
        <v>3.7</v>
      </c>
      <c r="T14" s="28">
        <v>6.2</v>
      </c>
      <c r="U14" s="28">
        <v>0</v>
      </c>
      <c r="V14" s="28">
        <v>9.9</v>
      </c>
      <c r="W14" s="15">
        <v>16</v>
      </c>
      <c r="X14" s="28">
        <v>3.8</v>
      </c>
      <c r="Y14" s="28">
        <v>7.8</v>
      </c>
      <c r="Z14" s="28">
        <v>0</v>
      </c>
      <c r="AA14" s="28">
        <v>11.6</v>
      </c>
      <c r="AB14" s="15">
        <f t="shared" si="0"/>
        <v>17</v>
      </c>
    </row>
    <row r="15" spans="1:28" x14ac:dyDescent="0.25">
      <c r="A15" s="3">
        <v>541</v>
      </c>
      <c r="B15" t="s">
        <v>16</v>
      </c>
      <c r="C15" t="s">
        <v>290</v>
      </c>
      <c r="D15" t="s">
        <v>176</v>
      </c>
      <c r="E15" t="s">
        <v>25</v>
      </c>
      <c r="F15" s="18">
        <v>46.575000000000003</v>
      </c>
      <c r="G15" s="15">
        <v>12</v>
      </c>
      <c r="H15" s="28">
        <v>4.25</v>
      </c>
      <c r="I15" s="28">
        <v>9.3249999999999993</v>
      </c>
      <c r="J15" s="29">
        <v>0</v>
      </c>
      <c r="K15" s="28">
        <v>0.5</v>
      </c>
      <c r="L15" s="28">
        <v>14.074999999999999</v>
      </c>
      <c r="M15" s="15">
        <v>6</v>
      </c>
      <c r="N15" s="28">
        <v>3.5</v>
      </c>
      <c r="O15" s="28">
        <v>8</v>
      </c>
      <c r="P15" s="28">
        <v>0</v>
      </c>
      <c r="Q15" s="28">
        <v>11.5</v>
      </c>
      <c r="R15" s="15">
        <v>6</v>
      </c>
      <c r="S15" s="28">
        <v>4.5</v>
      </c>
      <c r="T15" s="28">
        <v>3.4</v>
      </c>
      <c r="U15" s="28">
        <v>0</v>
      </c>
      <c r="V15" s="28">
        <v>7.9</v>
      </c>
      <c r="W15" s="15">
        <v>24</v>
      </c>
      <c r="X15" s="28">
        <v>4.3</v>
      </c>
      <c r="Y15" s="28">
        <v>8.8000000000000007</v>
      </c>
      <c r="Z15" s="28">
        <v>0</v>
      </c>
      <c r="AA15" s="28">
        <v>13.1</v>
      </c>
      <c r="AB15" s="15">
        <f t="shared" si="0"/>
        <v>3</v>
      </c>
    </row>
    <row r="16" spans="1:28" x14ac:dyDescent="0.25">
      <c r="A16" s="3">
        <v>441</v>
      </c>
      <c r="B16" t="s">
        <v>16</v>
      </c>
      <c r="C16" t="s">
        <v>112</v>
      </c>
      <c r="D16" t="s">
        <v>177</v>
      </c>
      <c r="E16" t="s">
        <v>110</v>
      </c>
      <c r="F16" s="18">
        <v>46.4</v>
      </c>
      <c r="G16" s="15">
        <v>13</v>
      </c>
      <c r="H16" s="28">
        <v>4.25</v>
      </c>
      <c r="I16" s="28">
        <v>9.3000000000000007</v>
      </c>
      <c r="J16" s="29">
        <v>0</v>
      </c>
      <c r="K16" s="28">
        <v>0.5</v>
      </c>
      <c r="L16" s="28">
        <v>14.05</v>
      </c>
      <c r="M16" s="15">
        <v>7</v>
      </c>
      <c r="N16" s="28">
        <v>1.4</v>
      </c>
      <c r="O16" s="28">
        <v>8.4499999999999993</v>
      </c>
      <c r="P16" s="28">
        <v>0</v>
      </c>
      <c r="Q16" s="28">
        <v>9.85</v>
      </c>
      <c r="R16" s="15">
        <v>22</v>
      </c>
      <c r="S16" s="28">
        <v>2.9</v>
      </c>
      <c r="T16" s="28">
        <v>8.4</v>
      </c>
      <c r="U16" s="28">
        <v>0</v>
      </c>
      <c r="V16" s="28">
        <v>11.3</v>
      </c>
      <c r="W16" s="15">
        <v>8</v>
      </c>
      <c r="X16" s="28">
        <v>3.7</v>
      </c>
      <c r="Y16" s="28">
        <v>7.5</v>
      </c>
      <c r="Z16" s="28">
        <v>0</v>
      </c>
      <c r="AA16" s="28">
        <v>11.2</v>
      </c>
      <c r="AB16" s="15">
        <f t="shared" si="0"/>
        <v>19</v>
      </c>
    </row>
    <row r="17" spans="1:28" x14ac:dyDescent="0.25">
      <c r="A17" s="3">
        <v>543</v>
      </c>
      <c r="B17" t="s">
        <v>16</v>
      </c>
      <c r="C17" t="s">
        <v>293</v>
      </c>
      <c r="D17" t="s">
        <v>176</v>
      </c>
      <c r="E17" t="s">
        <v>33</v>
      </c>
      <c r="F17" s="18">
        <v>46.375</v>
      </c>
      <c r="G17" s="15">
        <v>14</v>
      </c>
      <c r="H17" s="28">
        <v>4.25</v>
      </c>
      <c r="I17" s="28">
        <v>9.2249999999999996</v>
      </c>
      <c r="J17" s="29">
        <v>0</v>
      </c>
      <c r="K17" s="28">
        <v>0.5</v>
      </c>
      <c r="L17" s="28">
        <v>13.975</v>
      </c>
      <c r="M17" s="15">
        <v>9</v>
      </c>
      <c r="N17" s="28">
        <v>3.2</v>
      </c>
      <c r="O17" s="28">
        <v>8</v>
      </c>
      <c r="P17" s="28">
        <v>0</v>
      </c>
      <c r="Q17" s="28">
        <v>11.2</v>
      </c>
      <c r="R17" s="15">
        <v>9</v>
      </c>
      <c r="S17" s="28">
        <v>2.9</v>
      </c>
      <c r="T17" s="28">
        <v>7.7</v>
      </c>
      <c r="U17" s="28">
        <v>0</v>
      </c>
      <c r="V17" s="28">
        <v>10.6</v>
      </c>
      <c r="W17" s="15">
        <v>12</v>
      </c>
      <c r="X17" s="28">
        <v>3</v>
      </c>
      <c r="Y17" s="28">
        <v>7.6</v>
      </c>
      <c r="Z17" s="28">
        <v>0</v>
      </c>
      <c r="AA17" s="28">
        <v>10.6</v>
      </c>
      <c r="AB17" s="15">
        <f t="shared" ref="AB17:AB18" si="1">RANK(AA17,AA$4:AA$33)</f>
        <v>24</v>
      </c>
    </row>
    <row r="18" spans="1:28" x14ac:dyDescent="0.25">
      <c r="A18" s="3">
        <v>544</v>
      </c>
      <c r="B18" t="s">
        <v>16</v>
      </c>
      <c r="C18" t="s">
        <v>96</v>
      </c>
      <c r="D18" t="s">
        <v>176</v>
      </c>
      <c r="E18" t="s">
        <v>33</v>
      </c>
      <c r="F18" s="18">
        <v>46.225000000000001</v>
      </c>
      <c r="G18" s="15">
        <v>15</v>
      </c>
      <c r="H18" s="28">
        <v>4</v>
      </c>
      <c r="I18" s="28">
        <v>9.0250000000000004</v>
      </c>
      <c r="J18" s="29">
        <v>0</v>
      </c>
      <c r="K18" s="28">
        <v>0.5</v>
      </c>
      <c r="L18" s="28">
        <v>13.525</v>
      </c>
      <c r="M18" s="15">
        <v>18</v>
      </c>
      <c r="N18" s="28">
        <v>3.5</v>
      </c>
      <c r="O18" s="28">
        <v>7</v>
      </c>
      <c r="P18" s="28">
        <v>0</v>
      </c>
      <c r="Q18" s="28">
        <v>10.5</v>
      </c>
      <c r="R18" s="15">
        <v>19</v>
      </c>
      <c r="S18" s="28">
        <v>3.4</v>
      </c>
      <c r="T18" s="28">
        <v>7.4</v>
      </c>
      <c r="U18" s="28">
        <v>0</v>
      </c>
      <c r="V18" s="28">
        <v>10.8</v>
      </c>
      <c r="W18" s="15">
        <v>11</v>
      </c>
      <c r="X18" s="28">
        <v>3.7</v>
      </c>
      <c r="Y18" s="28">
        <v>7.7</v>
      </c>
      <c r="Z18" s="28">
        <v>0</v>
      </c>
      <c r="AA18" s="28">
        <v>11.4</v>
      </c>
      <c r="AB18" s="15">
        <f t="shared" si="1"/>
        <v>18</v>
      </c>
    </row>
    <row r="19" spans="1:28" x14ac:dyDescent="0.25">
      <c r="A19" s="3">
        <v>640</v>
      </c>
      <c r="B19" t="s">
        <v>16</v>
      </c>
      <c r="C19" t="s">
        <v>303</v>
      </c>
      <c r="D19" t="s">
        <v>175</v>
      </c>
      <c r="E19" t="s">
        <v>197</v>
      </c>
      <c r="F19" s="18">
        <v>46.1</v>
      </c>
      <c r="G19" s="15">
        <v>16</v>
      </c>
      <c r="H19" s="28">
        <v>4.25</v>
      </c>
      <c r="I19" s="28">
        <v>9.15</v>
      </c>
      <c r="J19" s="29">
        <v>0</v>
      </c>
      <c r="K19" s="28">
        <v>0.5</v>
      </c>
      <c r="L19" s="28">
        <v>13.9</v>
      </c>
      <c r="M19" s="15">
        <v>11</v>
      </c>
      <c r="N19" s="28">
        <v>3.2</v>
      </c>
      <c r="O19" s="28">
        <v>7.8</v>
      </c>
      <c r="P19" s="28">
        <v>0</v>
      </c>
      <c r="Q19" s="28">
        <v>11</v>
      </c>
      <c r="R19" s="15">
        <v>11</v>
      </c>
      <c r="S19" s="28">
        <v>4.2</v>
      </c>
      <c r="T19" s="28">
        <v>4.4000000000000004</v>
      </c>
      <c r="U19" s="28">
        <v>0</v>
      </c>
      <c r="V19" s="28">
        <v>8.6</v>
      </c>
      <c r="W19" s="15">
        <v>21</v>
      </c>
      <c r="X19" s="28">
        <v>4.3</v>
      </c>
      <c r="Y19" s="28">
        <v>8.3000000000000007</v>
      </c>
      <c r="Z19" s="28">
        <v>0</v>
      </c>
      <c r="AA19" s="28">
        <v>12.6</v>
      </c>
      <c r="AB19" s="15">
        <f t="shared" si="0"/>
        <v>8</v>
      </c>
    </row>
    <row r="20" spans="1:28" x14ac:dyDescent="0.25">
      <c r="A20" s="3">
        <v>641</v>
      </c>
      <c r="B20" t="s">
        <v>16</v>
      </c>
      <c r="C20" t="s">
        <v>305</v>
      </c>
      <c r="D20" t="s">
        <v>175</v>
      </c>
      <c r="E20" t="s">
        <v>197</v>
      </c>
      <c r="F20" s="18">
        <v>45.65</v>
      </c>
      <c r="G20" s="15">
        <v>17</v>
      </c>
      <c r="H20" s="28">
        <v>4.25</v>
      </c>
      <c r="I20" s="28">
        <v>8.4499999999999993</v>
      </c>
      <c r="J20" s="29">
        <v>0</v>
      </c>
      <c r="K20" s="28">
        <v>0.5</v>
      </c>
      <c r="L20" s="28">
        <v>13.2</v>
      </c>
      <c r="M20" s="15">
        <v>20</v>
      </c>
      <c r="N20" s="28">
        <v>2.4</v>
      </c>
      <c r="O20" s="28">
        <v>7.15</v>
      </c>
      <c r="P20" s="28">
        <v>0</v>
      </c>
      <c r="Q20" s="28">
        <v>9.5500000000000007</v>
      </c>
      <c r="R20" s="15">
        <v>25</v>
      </c>
      <c r="S20" s="28">
        <v>3.9</v>
      </c>
      <c r="T20" s="28">
        <v>6.3</v>
      </c>
      <c r="U20" s="28">
        <v>0</v>
      </c>
      <c r="V20" s="28">
        <v>10.199999999999999</v>
      </c>
      <c r="W20" s="15">
        <v>14</v>
      </c>
      <c r="X20" s="28">
        <v>4.5999999999999996</v>
      </c>
      <c r="Y20" s="28">
        <v>8.1</v>
      </c>
      <c r="Z20" s="28">
        <v>0</v>
      </c>
      <c r="AA20" s="28">
        <v>12.7</v>
      </c>
      <c r="AB20" s="15">
        <f t="shared" si="0"/>
        <v>5</v>
      </c>
    </row>
    <row r="21" spans="1:28" x14ac:dyDescent="0.25">
      <c r="A21" s="3">
        <v>631</v>
      </c>
      <c r="B21" t="s">
        <v>16</v>
      </c>
      <c r="C21" t="s">
        <v>289</v>
      </c>
      <c r="D21" t="s">
        <v>175</v>
      </c>
      <c r="E21" t="s">
        <v>25</v>
      </c>
      <c r="F21" s="18">
        <v>45.6</v>
      </c>
      <c r="G21" s="15">
        <v>18</v>
      </c>
      <c r="H21" s="28">
        <v>4.25</v>
      </c>
      <c r="I21" s="28">
        <v>8.8999999999999986</v>
      </c>
      <c r="J21" s="29">
        <v>0</v>
      </c>
      <c r="K21" s="28">
        <v>0.5</v>
      </c>
      <c r="L21" s="28">
        <v>13.65</v>
      </c>
      <c r="M21" s="15">
        <v>16</v>
      </c>
      <c r="N21" s="28">
        <v>2.9</v>
      </c>
      <c r="O21" s="28">
        <v>7.95</v>
      </c>
      <c r="P21" s="28">
        <v>0</v>
      </c>
      <c r="Q21" s="28">
        <v>10.85</v>
      </c>
      <c r="R21" s="15">
        <v>15</v>
      </c>
      <c r="S21" s="28">
        <v>4.2</v>
      </c>
      <c r="T21" s="28">
        <v>5.0999999999999996</v>
      </c>
      <c r="U21" s="28">
        <v>0</v>
      </c>
      <c r="V21" s="28">
        <v>9.3000000000000007</v>
      </c>
      <c r="W21" s="15">
        <v>18</v>
      </c>
      <c r="X21" s="28">
        <v>4.3</v>
      </c>
      <c r="Y21" s="28">
        <v>7.5</v>
      </c>
      <c r="Z21" s="28">
        <v>0</v>
      </c>
      <c r="AA21" s="28">
        <v>11.8</v>
      </c>
      <c r="AB21" s="15">
        <f t="shared" si="0"/>
        <v>14</v>
      </c>
    </row>
    <row r="22" spans="1:28" x14ac:dyDescent="0.25">
      <c r="A22" s="3">
        <v>630</v>
      </c>
      <c r="B22" t="s">
        <v>16</v>
      </c>
      <c r="C22" t="s">
        <v>288</v>
      </c>
      <c r="D22" t="s">
        <v>175</v>
      </c>
      <c r="E22" t="s">
        <v>25</v>
      </c>
      <c r="F22" s="18">
        <v>45.575000000000003</v>
      </c>
      <c r="G22" s="15">
        <v>19</v>
      </c>
      <c r="H22" s="28">
        <v>4</v>
      </c>
      <c r="I22" s="28">
        <v>8.875</v>
      </c>
      <c r="J22" s="29">
        <v>0</v>
      </c>
      <c r="K22" s="28">
        <v>0</v>
      </c>
      <c r="L22" s="28">
        <v>12.875</v>
      </c>
      <c r="M22" s="15">
        <v>24</v>
      </c>
      <c r="N22" s="28">
        <v>2.8</v>
      </c>
      <c r="O22" s="28">
        <v>8</v>
      </c>
      <c r="P22" s="28">
        <v>0</v>
      </c>
      <c r="Q22" s="28">
        <v>10.8</v>
      </c>
      <c r="R22" s="15">
        <v>16</v>
      </c>
      <c r="S22" s="28">
        <v>4</v>
      </c>
      <c r="T22" s="28">
        <v>6.8</v>
      </c>
      <c r="U22" s="28">
        <v>1</v>
      </c>
      <c r="V22" s="28">
        <v>9.8000000000000007</v>
      </c>
      <c r="W22" s="15">
        <v>17</v>
      </c>
      <c r="X22" s="28">
        <v>3.7</v>
      </c>
      <c r="Y22" s="28">
        <v>8.4</v>
      </c>
      <c r="Z22" s="28">
        <v>0</v>
      </c>
      <c r="AA22" s="28">
        <v>12.1</v>
      </c>
      <c r="AB22" s="15">
        <f t="shared" si="0"/>
        <v>11</v>
      </c>
    </row>
    <row r="23" spans="1:28" x14ac:dyDescent="0.25">
      <c r="A23" s="3">
        <v>637</v>
      </c>
      <c r="B23" t="s">
        <v>16</v>
      </c>
      <c r="C23" t="s">
        <v>299</v>
      </c>
      <c r="D23" t="s">
        <v>175</v>
      </c>
      <c r="E23" t="s">
        <v>212</v>
      </c>
      <c r="F23" s="18">
        <v>45.475000000000001</v>
      </c>
      <c r="G23" s="15">
        <v>20</v>
      </c>
      <c r="H23" s="28">
        <v>4.25</v>
      </c>
      <c r="I23" s="28">
        <v>8.9250000000000007</v>
      </c>
      <c r="J23" s="29">
        <v>0</v>
      </c>
      <c r="K23" s="28">
        <v>0.5</v>
      </c>
      <c r="L23" s="28">
        <v>13.675000000000001</v>
      </c>
      <c r="M23" s="15">
        <v>15</v>
      </c>
      <c r="N23" s="28">
        <v>3.1</v>
      </c>
      <c r="O23" s="28">
        <v>7.8</v>
      </c>
      <c r="P23" s="28">
        <v>0</v>
      </c>
      <c r="Q23" s="28">
        <v>10.9</v>
      </c>
      <c r="R23" s="15">
        <v>14</v>
      </c>
      <c r="S23" s="28">
        <v>3.7</v>
      </c>
      <c r="T23" s="28">
        <v>5.4</v>
      </c>
      <c r="U23" s="28">
        <v>0</v>
      </c>
      <c r="V23" s="28">
        <v>9.1</v>
      </c>
      <c r="W23" s="15">
        <v>19</v>
      </c>
      <c r="X23" s="28">
        <v>4</v>
      </c>
      <c r="Y23" s="28">
        <v>7.8</v>
      </c>
      <c r="Z23" s="28">
        <v>0</v>
      </c>
      <c r="AA23" s="28">
        <v>11.8</v>
      </c>
      <c r="AB23" s="15">
        <f t="shared" si="0"/>
        <v>14</v>
      </c>
    </row>
    <row r="24" spans="1:28" x14ac:dyDescent="0.25">
      <c r="A24" s="3">
        <v>636</v>
      </c>
      <c r="B24" t="s">
        <v>16</v>
      </c>
      <c r="C24" t="s">
        <v>297</v>
      </c>
      <c r="D24" t="s">
        <v>175</v>
      </c>
      <c r="E24" t="s">
        <v>212</v>
      </c>
      <c r="F24" s="18">
        <v>44.825000000000003</v>
      </c>
      <c r="G24" s="15">
        <v>21</v>
      </c>
      <c r="H24" s="28">
        <v>4.25</v>
      </c>
      <c r="I24" s="28">
        <v>8.8249999999999993</v>
      </c>
      <c r="J24" s="29">
        <v>0</v>
      </c>
      <c r="K24" s="28">
        <v>0.5</v>
      </c>
      <c r="L24" s="28">
        <v>13.574999999999999</v>
      </c>
      <c r="M24" s="15">
        <v>17</v>
      </c>
      <c r="N24" s="28">
        <v>3.7</v>
      </c>
      <c r="O24" s="28">
        <v>8.25</v>
      </c>
      <c r="P24" s="28">
        <v>0</v>
      </c>
      <c r="Q24" s="28">
        <v>11.95</v>
      </c>
      <c r="R24" s="15">
        <v>2</v>
      </c>
      <c r="S24" s="28">
        <v>2.7</v>
      </c>
      <c r="T24" s="28">
        <v>5.7</v>
      </c>
      <c r="U24" s="28">
        <v>0</v>
      </c>
      <c r="V24" s="28">
        <v>8.4</v>
      </c>
      <c r="W24" s="15">
        <v>22</v>
      </c>
      <c r="X24" s="28">
        <v>4.3</v>
      </c>
      <c r="Y24" s="28">
        <v>6.6</v>
      </c>
      <c r="Z24" s="28">
        <v>0</v>
      </c>
      <c r="AA24" s="28">
        <v>10.9</v>
      </c>
      <c r="AB24" s="15">
        <f t="shared" si="0"/>
        <v>21</v>
      </c>
    </row>
    <row r="25" spans="1:28" x14ac:dyDescent="0.25">
      <c r="A25" s="3">
        <v>639</v>
      </c>
      <c r="B25" t="s">
        <v>16</v>
      </c>
      <c r="C25" t="s">
        <v>302</v>
      </c>
      <c r="D25" t="s">
        <v>175</v>
      </c>
      <c r="E25" t="s">
        <v>197</v>
      </c>
      <c r="F25" s="18">
        <v>44.674999999999997</v>
      </c>
      <c r="G25" s="15">
        <v>22</v>
      </c>
      <c r="H25" s="28">
        <v>4.25</v>
      </c>
      <c r="I25" s="28">
        <v>9.2250000000000014</v>
      </c>
      <c r="J25" s="29">
        <v>0</v>
      </c>
      <c r="K25" s="28">
        <v>0.5</v>
      </c>
      <c r="L25" s="28">
        <v>13.975</v>
      </c>
      <c r="M25" s="15">
        <v>9</v>
      </c>
      <c r="N25" s="28">
        <v>2.9</v>
      </c>
      <c r="O25" s="28">
        <v>7</v>
      </c>
      <c r="P25" s="28">
        <v>0</v>
      </c>
      <c r="Q25" s="28">
        <v>9.9</v>
      </c>
      <c r="R25" s="15">
        <v>21</v>
      </c>
      <c r="S25" s="28">
        <v>2.2999999999999998</v>
      </c>
      <c r="T25" s="28">
        <v>6.6</v>
      </c>
      <c r="U25" s="28">
        <v>1</v>
      </c>
      <c r="V25" s="28">
        <v>7.9</v>
      </c>
      <c r="W25" s="15">
        <v>24</v>
      </c>
      <c r="X25" s="28">
        <v>4.3</v>
      </c>
      <c r="Y25" s="28">
        <v>8.6</v>
      </c>
      <c r="Z25" s="28">
        <v>0</v>
      </c>
      <c r="AA25" s="28">
        <v>12.9</v>
      </c>
      <c r="AB25" s="15">
        <f t="shared" si="0"/>
        <v>4</v>
      </c>
    </row>
    <row r="26" spans="1:28" x14ac:dyDescent="0.25">
      <c r="A26" s="3">
        <v>635</v>
      </c>
      <c r="B26" t="s">
        <v>16</v>
      </c>
      <c r="C26" t="s">
        <v>296</v>
      </c>
      <c r="D26" t="s">
        <v>175</v>
      </c>
      <c r="E26" t="s">
        <v>33</v>
      </c>
      <c r="F26" s="18">
        <v>42.85</v>
      </c>
      <c r="G26" s="15">
        <v>23</v>
      </c>
      <c r="H26" s="28">
        <v>4</v>
      </c>
      <c r="I26" s="28">
        <v>8.6999999999999993</v>
      </c>
      <c r="J26" s="29">
        <v>0</v>
      </c>
      <c r="K26" s="28">
        <v>0</v>
      </c>
      <c r="L26" s="28">
        <v>12.7</v>
      </c>
      <c r="M26" s="15">
        <v>25</v>
      </c>
      <c r="N26" s="28">
        <v>4</v>
      </c>
      <c r="O26" s="28">
        <v>7.35</v>
      </c>
      <c r="P26" s="28">
        <v>0</v>
      </c>
      <c r="Q26" s="28">
        <v>11.35</v>
      </c>
      <c r="R26" s="15">
        <v>7</v>
      </c>
      <c r="S26" s="28">
        <v>2.6</v>
      </c>
      <c r="T26" s="28">
        <v>6.1</v>
      </c>
      <c r="U26" s="28">
        <v>1.1000000000000001</v>
      </c>
      <c r="V26" s="28">
        <v>7.6</v>
      </c>
      <c r="W26" s="15">
        <v>26</v>
      </c>
      <c r="X26" s="28">
        <v>3.5</v>
      </c>
      <c r="Y26" s="28">
        <v>7.7</v>
      </c>
      <c r="Z26" s="28">
        <v>0</v>
      </c>
      <c r="AA26" s="28">
        <v>11.2</v>
      </c>
      <c r="AB26" s="15">
        <f t="shared" si="0"/>
        <v>19</v>
      </c>
    </row>
    <row r="27" spans="1:28" x14ac:dyDescent="0.25">
      <c r="A27" s="3">
        <v>633</v>
      </c>
      <c r="B27" t="s">
        <v>16</v>
      </c>
      <c r="C27" t="s">
        <v>294</v>
      </c>
      <c r="D27" t="s">
        <v>175</v>
      </c>
      <c r="E27" t="s">
        <v>33</v>
      </c>
      <c r="F27" s="18">
        <v>41.7</v>
      </c>
      <c r="G27" s="15">
        <v>24</v>
      </c>
      <c r="H27" s="28">
        <v>4.25</v>
      </c>
      <c r="I27" s="28">
        <v>8.4499999999999993</v>
      </c>
      <c r="J27" s="29">
        <v>0</v>
      </c>
      <c r="K27" s="28">
        <v>0.5</v>
      </c>
      <c r="L27" s="28">
        <v>13.2</v>
      </c>
      <c r="M27" s="15">
        <v>20</v>
      </c>
      <c r="N27" s="28">
        <v>2.6</v>
      </c>
      <c r="O27" s="28">
        <v>5.8</v>
      </c>
      <c r="P27" s="28">
        <v>0</v>
      </c>
      <c r="Q27" s="28">
        <v>8.4</v>
      </c>
      <c r="R27" s="15">
        <v>27</v>
      </c>
      <c r="S27" s="28">
        <v>4.2</v>
      </c>
      <c r="T27" s="28">
        <v>6.9</v>
      </c>
      <c r="U27" s="28">
        <v>1.1000000000000001</v>
      </c>
      <c r="V27" s="28">
        <v>10</v>
      </c>
      <c r="W27" s="15">
        <v>15</v>
      </c>
      <c r="X27" s="28">
        <v>3.5</v>
      </c>
      <c r="Y27" s="28">
        <v>6.6</v>
      </c>
      <c r="Z27" s="28">
        <v>0</v>
      </c>
      <c r="AA27" s="28">
        <v>10.1</v>
      </c>
      <c r="AB27" s="15">
        <f t="shared" si="0"/>
        <v>25</v>
      </c>
    </row>
    <row r="28" spans="1:28" x14ac:dyDescent="0.25">
      <c r="A28" s="3">
        <v>540</v>
      </c>
      <c r="B28" t="s">
        <v>16</v>
      </c>
      <c r="C28" t="s">
        <v>285</v>
      </c>
      <c r="D28" t="s">
        <v>176</v>
      </c>
      <c r="E28" t="s">
        <v>33</v>
      </c>
      <c r="F28" s="18">
        <v>40.825000000000003</v>
      </c>
      <c r="G28" s="15">
        <v>25</v>
      </c>
      <c r="H28" s="28">
        <v>3.5</v>
      </c>
      <c r="I28" s="28">
        <v>8.8249999999999993</v>
      </c>
      <c r="J28" s="29">
        <v>0</v>
      </c>
      <c r="K28" s="28">
        <v>0</v>
      </c>
      <c r="L28" s="28">
        <v>12.324999999999999</v>
      </c>
      <c r="M28" s="15">
        <v>26</v>
      </c>
      <c r="N28" s="28">
        <v>2.5</v>
      </c>
      <c r="O28" s="28">
        <v>7.2</v>
      </c>
      <c r="P28" s="28">
        <v>0</v>
      </c>
      <c r="Q28" s="28">
        <v>9.6999999999999993</v>
      </c>
      <c r="R28" s="15">
        <v>24</v>
      </c>
      <c r="S28" s="28">
        <v>3.4</v>
      </c>
      <c r="T28" s="28">
        <v>5.7</v>
      </c>
      <c r="U28" s="28">
        <v>1.1000000000000001</v>
      </c>
      <c r="V28" s="28">
        <v>8</v>
      </c>
      <c r="W28" s="15">
        <v>23</v>
      </c>
      <c r="X28" s="28">
        <v>3.5</v>
      </c>
      <c r="Y28" s="28">
        <v>7.3</v>
      </c>
      <c r="Z28" s="28">
        <v>0</v>
      </c>
      <c r="AA28" s="28">
        <v>10.8</v>
      </c>
      <c r="AB28" s="15">
        <f t="shared" si="0"/>
        <v>22</v>
      </c>
    </row>
    <row r="29" spans="1:28" x14ac:dyDescent="0.25">
      <c r="A29" s="3">
        <v>627</v>
      </c>
      <c r="B29" t="s">
        <v>16</v>
      </c>
      <c r="C29" t="s">
        <v>284</v>
      </c>
      <c r="D29" t="s">
        <v>175</v>
      </c>
      <c r="E29" t="s">
        <v>33</v>
      </c>
      <c r="F29" s="18">
        <v>40.65</v>
      </c>
      <c r="G29" s="15">
        <v>26</v>
      </c>
      <c r="H29" s="28">
        <v>3.5</v>
      </c>
      <c r="I29" s="28">
        <v>7.9</v>
      </c>
      <c r="J29" s="29">
        <v>0</v>
      </c>
      <c r="K29" s="28">
        <v>0</v>
      </c>
      <c r="L29" s="28">
        <v>11.4</v>
      </c>
      <c r="M29" s="15">
        <v>27</v>
      </c>
      <c r="N29" s="28">
        <v>2.1</v>
      </c>
      <c r="O29" s="28">
        <v>8.0500000000000007</v>
      </c>
      <c r="P29" s="28">
        <v>0</v>
      </c>
      <c r="Q29" s="28">
        <v>10.15</v>
      </c>
      <c r="R29" s="15">
        <v>20</v>
      </c>
      <c r="S29" s="28">
        <v>3.7</v>
      </c>
      <c r="T29" s="28">
        <v>5.3</v>
      </c>
      <c r="U29" s="28">
        <v>0</v>
      </c>
      <c r="V29" s="28">
        <v>9</v>
      </c>
      <c r="W29" s="15">
        <v>20</v>
      </c>
      <c r="X29" s="28">
        <v>2.7</v>
      </c>
      <c r="Y29" s="28">
        <v>7.4</v>
      </c>
      <c r="Z29" s="28">
        <v>0</v>
      </c>
      <c r="AA29" s="28">
        <v>10.1</v>
      </c>
      <c r="AB29" s="15">
        <f t="shared" si="0"/>
        <v>25</v>
      </c>
    </row>
    <row r="30" spans="1:28" x14ac:dyDescent="0.25">
      <c r="A30" s="3">
        <v>634</v>
      </c>
      <c r="B30" t="s">
        <v>16</v>
      </c>
      <c r="C30" t="s">
        <v>295</v>
      </c>
      <c r="D30" t="s">
        <v>175</v>
      </c>
      <c r="E30" t="s">
        <v>33</v>
      </c>
      <c r="F30" s="18">
        <v>39.200000000000003</v>
      </c>
      <c r="G30" s="15">
        <v>27</v>
      </c>
      <c r="H30" s="28">
        <v>4</v>
      </c>
      <c r="I30" s="28">
        <v>8.4499999999999993</v>
      </c>
      <c r="J30" s="29">
        <v>0</v>
      </c>
      <c r="K30" s="28">
        <v>0.5</v>
      </c>
      <c r="L30" s="28">
        <v>12.95</v>
      </c>
      <c r="M30" s="15">
        <v>23</v>
      </c>
      <c r="N30" s="28">
        <v>3.7</v>
      </c>
      <c r="O30" s="28">
        <v>7.25</v>
      </c>
      <c r="P30" s="28">
        <v>0</v>
      </c>
      <c r="Q30" s="28">
        <v>10.95</v>
      </c>
      <c r="R30" s="15">
        <v>13</v>
      </c>
      <c r="S30" s="28">
        <v>2.9</v>
      </c>
      <c r="T30" s="28">
        <v>4</v>
      </c>
      <c r="U30" s="28">
        <v>1.1000000000000001</v>
      </c>
      <c r="V30" s="28">
        <v>5.8</v>
      </c>
      <c r="W30" s="15">
        <v>27</v>
      </c>
      <c r="X30" s="28">
        <v>3</v>
      </c>
      <c r="Y30" s="28">
        <v>6.5</v>
      </c>
      <c r="Z30" s="28">
        <v>0</v>
      </c>
      <c r="AA30" s="28">
        <v>9.5</v>
      </c>
      <c r="AB30" s="15">
        <f t="shared" si="0"/>
        <v>27</v>
      </c>
    </row>
    <row r="31" spans="1:28" x14ac:dyDescent="0.25">
      <c r="A31" s="3">
        <v>440</v>
      </c>
      <c r="B31" t="s">
        <v>16</v>
      </c>
      <c r="C31" t="s">
        <v>111</v>
      </c>
      <c r="D31" t="s">
        <v>177</v>
      </c>
      <c r="E31" t="s">
        <v>110</v>
      </c>
      <c r="F31" s="18">
        <v>0</v>
      </c>
      <c r="G31" s="15">
        <v>28</v>
      </c>
      <c r="H31" s="28">
        <v>0</v>
      </c>
      <c r="I31" s="28">
        <v>0</v>
      </c>
      <c r="J31" s="29">
        <v>0</v>
      </c>
      <c r="K31" s="28">
        <v>0</v>
      </c>
      <c r="L31" s="28">
        <v>0</v>
      </c>
      <c r="M31" s="15">
        <v>28</v>
      </c>
      <c r="N31" s="28">
        <v>0</v>
      </c>
      <c r="O31" s="28">
        <v>0</v>
      </c>
      <c r="P31" s="28">
        <v>0</v>
      </c>
      <c r="Q31" s="28">
        <v>0</v>
      </c>
      <c r="R31" s="15">
        <v>28</v>
      </c>
      <c r="S31" s="28">
        <v>0</v>
      </c>
      <c r="T31" s="28">
        <v>0</v>
      </c>
      <c r="U31" s="28">
        <v>0</v>
      </c>
      <c r="V31" s="28">
        <v>0</v>
      </c>
      <c r="W31" s="15">
        <v>28</v>
      </c>
      <c r="X31" s="28">
        <v>0</v>
      </c>
      <c r="Y31" s="28">
        <v>0</v>
      </c>
      <c r="Z31" s="28">
        <v>0</v>
      </c>
      <c r="AA31" s="28">
        <v>0</v>
      </c>
      <c r="AB31" s="15">
        <f t="shared" si="0"/>
        <v>28</v>
      </c>
    </row>
    <row r="32" spans="1:28" x14ac:dyDescent="0.25">
      <c r="A32" s="3">
        <v>545</v>
      </c>
      <c r="B32" t="s">
        <v>16</v>
      </c>
      <c r="C32" t="s">
        <v>135</v>
      </c>
      <c r="D32" t="s">
        <v>176</v>
      </c>
      <c r="E32" t="s">
        <v>212</v>
      </c>
      <c r="F32" s="18">
        <v>0</v>
      </c>
      <c r="G32" s="15">
        <v>28</v>
      </c>
      <c r="H32" s="28">
        <v>0</v>
      </c>
      <c r="I32" s="28">
        <v>0</v>
      </c>
      <c r="J32" s="29">
        <v>0</v>
      </c>
      <c r="K32" s="28">
        <v>0</v>
      </c>
      <c r="L32" s="28">
        <v>0</v>
      </c>
      <c r="M32" s="15">
        <v>28</v>
      </c>
      <c r="N32" s="28">
        <v>0</v>
      </c>
      <c r="O32" s="28">
        <v>0</v>
      </c>
      <c r="P32" s="28">
        <v>0</v>
      </c>
      <c r="Q32" s="28">
        <v>0</v>
      </c>
      <c r="R32" s="15">
        <v>28</v>
      </c>
      <c r="S32" s="28">
        <v>0</v>
      </c>
      <c r="T32" s="28">
        <v>0</v>
      </c>
      <c r="U32" s="28">
        <v>0</v>
      </c>
      <c r="V32" s="28">
        <v>0</v>
      </c>
      <c r="W32" s="15">
        <v>28</v>
      </c>
      <c r="X32" s="28">
        <v>0</v>
      </c>
      <c r="Y32" s="28">
        <v>0</v>
      </c>
      <c r="Z32" s="28">
        <v>0</v>
      </c>
      <c r="AA32" s="28">
        <v>0</v>
      </c>
      <c r="AB32" s="15">
        <f t="shared" si="0"/>
        <v>28</v>
      </c>
    </row>
    <row r="33" spans="1:28" x14ac:dyDescent="0.25">
      <c r="A33" s="3">
        <v>628</v>
      </c>
      <c r="B33" t="s">
        <v>16</v>
      </c>
      <c r="C33" t="s">
        <v>286</v>
      </c>
      <c r="D33" t="s">
        <v>175</v>
      </c>
      <c r="E33" t="s">
        <v>31</v>
      </c>
      <c r="F33" s="18">
        <v>0</v>
      </c>
      <c r="G33" s="15">
        <v>28</v>
      </c>
      <c r="H33" s="28">
        <v>0</v>
      </c>
      <c r="I33" s="28">
        <v>0</v>
      </c>
      <c r="J33" s="29">
        <v>0</v>
      </c>
      <c r="K33" s="28">
        <v>0</v>
      </c>
      <c r="L33" s="28">
        <v>0</v>
      </c>
      <c r="M33" s="15">
        <v>28</v>
      </c>
      <c r="N33" s="28">
        <v>0</v>
      </c>
      <c r="O33" s="28">
        <v>0</v>
      </c>
      <c r="P33" s="28">
        <v>0</v>
      </c>
      <c r="Q33" s="28">
        <v>0</v>
      </c>
      <c r="R33" s="15">
        <v>28</v>
      </c>
      <c r="S33" s="28">
        <v>0</v>
      </c>
      <c r="T33" s="28">
        <v>0</v>
      </c>
      <c r="U33" s="28">
        <v>0</v>
      </c>
      <c r="V33" s="28">
        <v>0</v>
      </c>
      <c r="W33" s="15">
        <v>28</v>
      </c>
      <c r="X33" s="28">
        <v>0</v>
      </c>
      <c r="Y33" s="28">
        <v>0</v>
      </c>
      <c r="Z33" s="28">
        <v>0</v>
      </c>
      <c r="AA33" s="28">
        <v>0</v>
      </c>
      <c r="AB33" s="15">
        <f t="shared" si="0"/>
        <v>28</v>
      </c>
    </row>
    <row r="34" spans="1:28" x14ac:dyDescent="0.25">
      <c r="A34" s="7"/>
      <c r="F34" s="16"/>
      <c r="G34" s="13"/>
      <c r="H34" s="30"/>
      <c r="I34" s="30"/>
      <c r="J34" s="31"/>
      <c r="K34" s="30"/>
      <c r="L34" s="32"/>
      <c r="M34" s="42"/>
      <c r="N34" s="30"/>
      <c r="O34" s="30"/>
      <c r="P34" s="30"/>
      <c r="Q34" s="32"/>
      <c r="R34" s="42"/>
      <c r="S34" s="30"/>
      <c r="T34" s="30"/>
      <c r="U34" s="30"/>
      <c r="V34" s="32"/>
      <c r="W34" s="42"/>
      <c r="X34" s="30"/>
      <c r="Y34" s="30"/>
      <c r="Z34" s="33"/>
      <c r="AA34" s="32"/>
      <c r="AB34" s="3"/>
    </row>
    <row r="35" spans="1:28" x14ac:dyDescent="0.25">
      <c r="F35" s="16"/>
      <c r="G35" s="13"/>
      <c r="H35" s="30"/>
      <c r="I35" s="30"/>
      <c r="J35" s="31"/>
      <c r="K35" s="30"/>
      <c r="L35" s="32"/>
      <c r="M35" s="42"/>
      <c r="N35" s="30"/>
      <c r="O35" s="30"/>
      <c r="P35" s="30"/>
      <c r="Q35" s="32"/>
      <c r="R35" s="42"/>
      <c r="S35" s="30"/>
      <c r="T35" s="30"/>
      <c r="U35" s="30"/>
      <c r="V35" s="32"/>
      <c r="W35" s="42"/>
      <c r="X35" s="30"/>
      <c r="Y35" s="30"/>
      <c r="Z35" s="33"/>
      <c r="AA35" s="32"/>
      <c r="AB35" s="3"/>
    </row>
    <row r="36" spans="1:28" x14ac:dyDescent="0.25">
      <c r="F36" s="16"/>
      <c r="G36" s="13"/>
      <c r="H36" s="30"/>
      <c r="I36" s="30"/>
      <c r="J36" s="31"/>
      <c r="K36" s="30"/>
      <c r="L36" s="32"/>
      <c r="M36" s="42"/>
      <c r="N36" s="30"/>
      <c r="O36" s="30"/>
      <c r="P36" s="30"/>
      <c r="Q36" s="32"/>
      <c r="R36" s="42"/>
      <c r="S36" s="30"/>
      <c r="T36" s="30"/>
      <c r="U36" s="30"/>
      <c r="V36" s="32"/>
      <c r="W36" s="42"/>
      <c r="X36" s="30"/>
      <c r="Y36" s="30"/>
      <c r="Z36" s="33"/>
      <c r="AA36" s="32"/>
      <c r="AB36" s="3"/>
    </row>
    <row r="37" spans="1:28" x14ac:dyDescent="0.25">
      <c r="F37" s="16"/>
      <c r="G37" s="13"/>
      <c r="H37" s="30"/>
      <c r="I37" s="30"/>
      <c r="J37" s="31"/>
      <c r="K37" s="30"/>
      <c r="L37" s="32"/>
      <c r="M37" s="42"/>
      <c r="N37" s="30"/>
      <c r="O37" s="30"/>
      <c r="P37" s="30"/>
      <c r="Q37" s="32"/>
      <c r="R37" s="42"/>
      <c r="S37" s="30"/>
      <c r="T37" s="30"/>
      <c r="U37" s="30"/>
      <c r="V37" s="32"/>
      <c r="W37" s="42"/>
      <c r="X37" s="30"/>
      <c r="Y37" s="30"/>
      <c r="Z37" s="33"/>
      <c r="AA37" s="32"/>
      <c r="AB37" s="3"/>
    </row>
    <row r="38" spans="1:28" x14ac:dyDescent="0.25">
      <c r="A38" s="7"/>
      <c r="F38" s="16"/>
      <c r="G38" s="13"/>
      <c r="H38" s="30"/>
      <c r="I38" s="30"/>
      <c r="J38" s="31"/>
      <c r="K38" s="30"/>
      <c r="L38" s="32"/>
      <c r="M38" s="42"/>
      <c r="N38" s="30"/>
      <c r="O38" s="30"/>
      <c r="P38" s="30"/>
      <c r="Q38" s="32"/>
      <c r="R38" s="42"/>
      <c r="S38" s="30"/>
      <c r="T38" s="30"/>
      <c r="U38" s="30"/>
      <c r="V38" s="32"/>
      <c r="W38" s="42"/>
      <c r="X38" s="30"/>
      <c r="Y38" s="30"/>
      <c r="Z38" s="33"/>
      <c r="AA38" s="32"/>
      <c r="AB38" s="3"/>
    </row>
    <row r="39" spans="1:28" x14ac:dyDescent="0.25">
      <c r="A39" s="7"/>
      <c r="F39" s="16"/>
      <c r="G39" s="13"/>
      <c r="H39" s="30"/>
      <c r="I39" s="30"/>
      <c r="J39" s="31"/>
      <c r="K39" s="30"/>
      <c r="L39" s="32"/>
      <c r="M39" s="42"/>
      <c r="N39" s="30"/>
      <c r="O39" s="30"/>
      <c r="P39" s="30"/>
      <c r="Q39" s="32"/>
      <c r="R39" s="42"/>
      <c r="S39" s="30"/>
      <c r="T39" s="30"/>
      <c r="U39" s="30"/>
      <c r="V39" s="32"/>
      <c r="W39" s="42"/>
      <c r="X39" s="30"/>
      <c r="Y39" s="30"/>
      <c r="Z39" s="33"/>
      <c r="AA39" s="32"/>
      <c r="AB39" s="3"/>
    </row>
    <row r="40" spans="1:28" x14ac:dyDescent="0.25">
      <c r="F40" s="16"/>
      <c r="G40" s="13"/>
      <c r="H40" s="30"/>
      <c r="I40" s="30"/>
      <c r="J40" s="31"/>
      <c r="K40" s="30"/>
      <c r="L40" s="32"/>
      <c r="M40" s="42"/>
      <c r="N40" s="30"/>
      <c r="O40" s="30"/>
      <c r="P40" s="30"/>
      <c r="Q40" s="32"/>
      <c r="R40" s="42"/>
      <c r="S40" s="30"/>
      <c r="T40" s="30"/>
      <c r="U40" s="30"/>
      <c r="V40" s="32"/>
      <c r="W40" s="42"/>
      <c r="X40" s="30"/>
      <c r="Y40" s="30"/>
      <c r="Z40" s="33"/>
      <c r="AA40" s="32"/>
      <c r="AB40" s="3"/>
    </row>
    <row r="41" spans="1:28" x14ac:dyDescent="0.25">
      <c r="A41" s="7"/>
      <c r="F41" s="16"/>
      <c r="G41" s="13"/>
      <c r="H41" s="30"/>
      <c r="I41" s="30"/>
      <c r="J41" s="31"/>
      <c r="K41" s="30"/>
      <c r="L41" s="32"/>
      <c r="M41" s="42"/>
      <c r="N41" s="30"/>
      <c r="O41" s="30"/>
      <c r="P41" s="30"/>
      <c r="Q41" s="32"/>
      <c r="R41" s="42"/>
      <c r="S41" s="30"/>
      <c r="T41" s="30"/>
      <c r="U41" s="30"/>
      <c r="V41" s="32"/>
      <c r="W41" s="42"/>
      <c r="X41" s="30"/>
      <c r="Y41" s="30"/>
      <c r="Z41" s="33"/>
      <c r="AA41" s="32"/>
      <c r="AB41" s="7"/>
    </row>
    <row r="42" spans="1:28" x14ac:dyDescent="0.25">
      <c r="F42" s="16"/>
      <c r="G42" s="13"/>
      <c r="H42" s="30"/>
      <c r="I42" s="30"/>
      <c r="J42" s="31"/>
      <c r="K42" s="30"/>
      <c r="L42" s="32"/>
      <c r="M42" s="42"/>
      <c r="N42" s="30"/>
      <c r="O42" s="30"/>
      <c r="P42" s="30"/>
      <c r="Q42" s="32"/>
      <c r="R42" s="42"/>
      <c r="S42" s="30"/>
      <c r="T42" s="30"/>
      <c r="U42" s="30"/>
      <c r="V42" s="32"/>
      <c r="W42" s="42"/>
      <c r="X42" s="30"/>
      <c r="Y42" s="30"/>
      <c r="Z42" s="33"/>
      <c r="AA42" s="32"/>
      <c r="AB42" s="7"/>
    </row>
    <row r="43" spans="1:28" x14ac:dyDescent="0.25">
      <c r="F43" s="16"/>
      <c r="G43" s="13"/>
      <c r="H43" s="30"/>
      <c r="I43" s="30"/>
      <c r="J43" s="31"/>
      <c r="K43" s="30"/>
      <c r="L43" s="32"/>
      <c r="M43" s="42"/>
      <c r="N43" s="30"/>
      <c r="O43" s="30"/>
      <c r="P43" s="30"/>
      <c r="Q43" s="32"/>
      <c r="R43" s="42"/>
      <c r="S43" s="30"/>
      <c r="T43" s="30"/>
      <c r="U43" s="30"/>
      <c r="V43" s="32"/>
      <c r="W43" s="42"/>
      <c r="X43" s="30"/>
      <c r="Y43" s="30"/>
      <c r="Z43" s="33"/>
      <c r="AA43" s="32"/>
      <c r="AB43" s="7"/>
    </row>
    <row r="44" spans="1:28" x14ac:dyDescent="0.25">
      <c r="F44" s="16"/>
      <c r="G44" s="13"/>
      <c r="H44" s="30"/>
      <c r="I44" s="30"/>
      <c r="J44" s="31"/>
      <c r="K44" s="30"/>
      <c r="L44" s="32"/>
      <c r="M44" s="42"/>
      <c r="N44" s="30"/>
      <c r="O44" s="30"/>
      <c r="P44" s="30"/>
      <c r="Q44" s="32"/>
      <c r="R44" s="42"/>
      <c r="S44" s="30"/>
      <c r="T44" s="30"/>
      <c r="U44" s="30"/>
      <c r="V44" s="32"/>
      <c r="W44" s="42"/>
      <c r="X44" s="30"/>
      <c r="Y44" s="30"/>
      <c r="Z44" s="33"/>
      <c r="AA44" s="32"/>
      <c r="AB44" s="7"/>
    </row>
    <row r="45" spans="1:28" x14ac:dyDescent="0.25">
      <c r="A45" s="7"/>
      <c r="B45" s="7"/>
      <c r="C45" s="6"/>
      <c r="D45" s="6"/>
      <c r="E45" s="6"/>
      <c r="F45" s="8"/>
      <c r="G45" s="9"/>
      <c r="H45" s="34"/>
      <c r="I45" s="34"/>
      <c r="J45" s="35"/>
      <c r="K45" s="34"/>
      <c r="L45" s="36"/>
      <c r="M45" s="7"/>
      <c r="N45" s="34"/>
      <c r="O45" s="34"/>
      <c r="P45" s="34"/>
      <c r="Q45" s="36"/>
      <c r="R45" s="7"/>
      <c r="S45" s="34"/>
      <c r="T45" s="34"/>
      <c r="U45" s="34"/>
      <c r="V45" s="36"/>
      <c r="W45" s="7"/>
      <c r="X45" s="34"/>
      <c r="Y45" s="34"/>
      <c r="Z45" s="37"/>
      <c r="AA45" s="36"/>
      <c r="AB45" s="7"/>
    </row>
    <row r="46" spans="1:28" x14ac:dyDescent="0.25">
      <c r="A46" s="7"/>
      <c r="B46" s="7"/>
      <c r="C46" s="6"/>
      <c r="D46" s="6"/>
      <c r="E46" s="6"/>
      <c r="F46" s="8"/>
      <c r="G46" s="9"/>
      <c r="H46" s="34"/>
      <c r="I46" s="34"/>
      <c r="J46" s="35"/>
      <c r="K46" s="34"/>
      <c r="L46" s="36"/>
      <c r="M46" s="7"/>
      <c r="N46" s="34"/>
      <c r="O46" s="34"/>
      <c r="P46" s="34"/>
      <c r="Q46" s="36"/>
      <c r="R46" s="7"/>
      <c r="S46" s="34"/>
      <c r="T46" s="34"/>
      <c r="U46" s="34"/>
      <c r="V46" s="36"/>
      <c r="W46" s="7"/>
      <c r="X46" s="34"/>
      <c r="Y46" s="34"/>
      <c r="Z46" s="37"/>
      <c r="AA46" s="36"/>
      <c r="AB46" s="7"/>
    </row>
    <row r="47" spans="1:28" x14ac:dyDescent="0.25">
      <c r="A47" s="7"/>
      <c r="B47" s="7"/>
      <c r="C47" s="6"/>
      <c r="D47" s="6"/>
      <c r="E47" s="6"/>
      <c r="F47" s="8"/>
      <c r="G47" s="9"/>
      <c r="H47" s="34"/>
      <c r="I47" s="34"/>
      <c r="J47" s="35"/>
      <c r="K47" s="34"/>
      <c r="L47" s="36"/>
      <c r="M47" s="7"/>
      <c r="N47" s="34"/>
      <c r="O47" s="34"/>
      <c r="P47" s="34"/>
      <c r="Q47" s="36"/>
      <c r="R47" s="7"/>
      <c r="S47" s="34"/>
      <c r="T47" s="34"/>
      <c r="U47" s="34"/>
      <c r="V47" s="36"/>
      <c r="W47" s="7"/>
      <c r="X47" s="34"/>
      <c r="Y47" s="34"/>
      <c r="Z47" s="37"/>
      <c r="AA47" s="36"/>
      <c r="AB47" s="7"/>
    </row>
    <row r="48" spans="1:28" x14ac:dyDescent="0.25">
      <c r="A48" s="7"/>
      <c r="B48" s="7"/>
      <c r="C48" s="6"/>
      <c r="D48" s="6"/>
      <c r="E48" s="6"/>
      <c r="F48" s="8"/>
      <c r="G48" s="9"/>
      <c r="H48" s="34"/>
      <c r="I48" s="34"/>
      <c r="J48" s="35"/>
      <c r="K48" s="34"/>
      <c r="L48" s="36"/>
      <c r="M48" s="7"/>
      <c r="N48" s="34"/>
      <c r="O48" s="34"/>
      <c r="P48" s="34"/>
      <c r="Q48" s="36"/>
      <c r="R48" s="7"/>
      <c r="S48" s="34"/>
      <c r="T48" s="34"/>
      <c r="U48" s="34"/>
      <c r="V48" s="36"/>
      <c r="W48" s="7"/>
      <c r="X48" s="34"/>
      <c r="Y48" s="34"/>
      <c r="Z48" s="37"/>
      <c r="AA48" s="36"/>
      <c r="AB48" s="7"/>
    </row>
    <row r="49" spans="1:28" x14ac:dyDescent="0.25">
      <c r="A49" s="7"/>
      <c r="B49" s="7"/>
      <c r="C49" s="6"/>
      <c r="D49" s="6"/>
      <c r="E49" s="6"/>
      <c r="F49" s="8"/>
      <c r="G49" s="9"/>
      <c r="H49" s="34"/>
      <c r="I49" s="34"/>
      <c r="J49" s="35"/>
      <c r="K49" s="34"/>
      <c r="L49" s="36"/>
      <c r="M49" s="7"/>
      <c r="N49" s="34"/>
      <c r="O49" s="34"/>
      <c r="P49" s="34"/>
      <c r="Q49" s="36"/>
      <c r="R49" s="7"/>
      <c r="S49" s="34"/>
      <c r="T49" s="34"/>
      <c r="U49" s="34"/>
      <c r="V49" s="36"/>
      <c r="W49" s="7"/>
      <c r="X49" s="34"/>
      <c r="Y49" s="34"/>
      <c r="Z49" s="37"/>
      <c r="AA49" s="36"/>
      <c r="AB49" s="7"/>
    </row>
    <row r="50" spans="1:28" x14ac:dyDescent="0.25">
      <c r="A50" s="7"/>
      <c r="B50" s="7"/>
      <c r="C50" s="6"/>
      <c r="D50" s="6"/>
      <c r="E50" s="6"/>
      <c r="F50" s="8"/>
      <c r="G50" s="9"/>
      <c r="H50" s="34"/>
      <c r="I50" s="34"/>
      <c r="J50" s="35"/>
      <c r="K50" s="34"/>
      <c r="L50" s="36"/>
      <c r="M50" s="7"/>
      <c r="N50" s="34"/>
      <c r="O50" s="34"/>
      <c r="P50" s="34"/>
      <c r="Q50" s="36"/>
      <c r="R50" s="7"/>
      <c r="S50" s="34"/>
      <c r="T50" s="34"/>
      <c r="U50" s="34"/>
      <c r="V50" s="36"/>
      <c r="W50" s="7"/>
      <c r="X50" s="34"/>
      <c r="Y50" s="34"/>
      <c r="Z50" s="37"/>
      <c r="AA50" s="36"/>
      <c r="AB50" s="7"/>
    </row>
    <row r="51" spans="1:28" x14ac:dyDescent="0.25">
      <c r="A51" s="7"/>
      <c r="B51" s="7"/>
      <c r="C51" s="6"/>
      <c r="D51" s="6"/>
      <c r="E51" s="6"/>
      <c r="F51" s="8"/>
      <c r="G51" s="9"/>
      <c r="H51" s="34"/>
      <c r="I51" s="34"/>
      <c r="J51" s="35"/>
      <c r="K51" s="34"/>
      <c r="L51" s="36"/>
      <c r="M51" s="7"/>
      <c r="N51" s="34"/>
      <c r="O51" s="34"/>
      <c r="P51" s="34"/>
      <c r="Q51" s="36"/>
      <c r="R51" s="7"/>
      <c r="S51" s="34"/>
      <c r="T51" s="34"/>
      <c r="U51" s="34"/>
      <c r="V51" s="36"/>
      <c r="W51" s="7"/>
      <c r="X51" s="34"/>
      <c r="Y51" s="34"/>
      <c r="Z51" s="37"/>
      <c r="AA51" s="36"/>
      <c r="AB51" s="7"/>
    </row>
    <row r="52" spans="1:28" x14ac:dyDescent="0.25">
      <c r="A52" s="7"/>
      <c r="B52" s="7"/>
      <c r="C52" s="6"/>
      <c r="D52" s="6"/>
      <c r="E52" s="6"/>
      <c r="F52" s="8"/>
      <c r="G52" s="9"/>
      <c r="H52" s="34"/>
      <c r="I52" s="34"/>
      <c r="J52" s="35"/>
      <c r="K52" s="34"/>
      <c r="L52" s="36"/>
      <c r="M52" s="7"/>
      <c r="N52" s="34"/>
      <c r="O52" s="34"/>
      <c r="P52" s="34"/>
      <c r="Q52" s="36"/>
      <c r="R52" s="7"/>
      <c r="S52" s="34"/>
      <c r="T52" s="34"/>
      <c r="U52" s="34"/>
      <c r="V52" s="36"/>
      <c r="W52" s="7"/>
      <c r="X52" s="34"/>
      <c r="Y52" s="34"/>
      <c r="Z52" s="37"/>
      <c r="AA52" s="36"/>
      <c r="AB52" s="7"/>
    </row>
    <row r="53" spans="1:28" x14ac:dyDescent="0.25">
      <c r="A53" s="7"/>
      <c r="B53" s="7"/>
      <c r="C53" s="6"/>
      <c r="D53" s="6"/>
      <c r="E53" s="6"/>
      <c r="F53" s="8"/>
      <c r="G53" s="9"/>
      <c r="H53" s="34"/>
      <c r="I53" s="34"/>
      <c r="J53" s="35"/>
      <c r="K53" s="34"/>
      <c r="L53" s="36"/>
      <c r="M53" s="7"/>
      <c r="N53" s="34"/>
      <c r="O53" s="34"/>
      <c r="P53" s="34"/>
      <c r="Q53" s="36"/>
      <c r="R53" s="7"/>
      <c r="S53" s="34"/>
      <c r="T53" s="34"/>
      <c r="U53" s="34"/>
      <c r="V53" s="36"/>
      <c r="W53" s="7"/>
      <c r="X53" s="34"/>
      <c r="Y53" s="34"/>
      <c r="Z53" s="37"/>
      <c r="AA53" s="36"/>
      <c r="AB53" s="7"/>
    </row>
    <row r="54" spans="1:28" x14ac:dyDescent="0.25">
      <c r="A54" s="7"/>
      <c r="B54" s="7"/>
      <c r="C54" s="6"/>
      <c r="D54" s="6"/>
      <c r="E54" s="6"/>
      <c r="F54" s="8"/>
      <c r="G54" s="9"/>
      <c r="H54" s="34"/>
      <c r="I54" s="34"/>
      <c r="J54" s="35"/>
      <c r="K54" s="34"/>
      <c r="L54" s="36"/>
      <c r="M54" s="7"/>
      <c r="N54" s="34"/>
      <c r="O54" s="34"/>
      <c r="P54" s="34"/>
      <c r="Q54" s="36"/>
      <c r="R54" s="7"/>
      <c r="S54" s="34"/>
      <c r="T54" s="34"/>
      <c r="U54" s="34"/>
      <c r="V54" s="36"/>
      <c r="W54" s="7"/>
      <c r="X54" s="34"/>
      <c r="Y54" s="34"/>
      <c r="Z54" s="37"/>
      <c r="AA54" s="36"/>
      <c r="AB54" s="7"/>
    </row>
    <row r="55" spans="1:28" x14ac:dyDescent="0.25">
      <c r="A55" s="7"/>
      <c r="B55" s="7"/>
      <c r="C55" s="6"/>
      <c r="D55" s="6"/>
      <c r="E55" s="6"/>
      <c r="F55" s="8"/>
      <c r="G55" s="9"/>
      <c r="H55" s="34"/>
      <c r="I55" s="34"/>
      <c r="J55" s="35"/>
      <c r="K55" s="34"/>
      <c r="L55" s="36"/>
      <c r="M55" s="7"/>
      <c r="N55" s="34"/>
      <c r="O55" s="34"/>
      <c r="P55" s="34"/>
      <c r="Q55" s="36"/>
      <c r="R55" s="7"/>
      <c r="S55" s="34"/>
      <c r="T55" s="34"/>
      <c r="U55" s="34"/>
      <c r="V55" s="36"/>
      <c r="W55" s="7"/>
      <c r="X55" s="34"/>
      <c r="Y55" s="34"/>
      <c r="Z55" s="37"/>
      <c r="AA55" s="36"/>
      <c r="AB55" s="7"/>
    </row>
    <row r="56" spans="1:28" x14ac:dyDescent="0.25">
      <c r="A56" s="7"/>
      <c r="B56" s="7"/>
      <c r="C56" s="6"/>
      <c r="D56" s="6"/>
      <c r="E56" s="6"/>
      <c r="F56" s="8"/>
      <c r="G56" s="9"/>
      <c r="H56" s="34"/>
      <c r="I56" s="34"/>
      <c r="J56" s="35"/>
      <c r="K56" s="34"/>
      <c r="L56" s="36"/>
      <c r="M56" s="7"/>
      <c r="N56" s="34"/>
      <c r="O56" s="34"/>
      <c r="P56" s="34"/>
      <c r="Q56" s="36"/>
      <c r="R56" s="7"/>
      <c r="S56" s="34"/>
      <c r="T56" s="34"/>
      <c r="U56" s="34"/>
      <c r="V56" s="36"/>
      <c r="W56" s="7"/>
      <c r="X56" s="34"/>
      <c r="Y56" s="34"/>
      <c r="Z56" s="37"/>
      <c r="AA56" s="36"/>
      <c r="AB56" s="7"/>
    </row>
    <row r="57" spans="1:28" x14ac:dyDescent="0.25">
      <c r="A57" s="7"/>
      <c r="B57" s="7"/>
      <c r="C57" s="6"/>
      <c r="D57" s="6"/>
      <c r="E57" s="6"/>
      <c r="F57" s="8"/>
      <c r="G57" s="9"/>
      <c r="H57" s="34"/>
      <c r="I57" s="34"/>
      <c r="J57" s="35"/>
      <c r="K57" s="34"/>
      <c r="L57" s="36"/>
      <c r="M57" s="7"/>
      <c r="N57" s="34"/>
      <c r="O57" s="34"/>
      <c r="P57" s="34"/>
      <c r="Q57" s="36"/>
      <c r="R57" s="7"/>
      <c r="S57" s="34"/>
      <c r="T57" s="34"/>
      <c r="U57" s="34"/>
      <c r="V57" s="36"/>
      <c r="W57" s="7"/>
      <c r="X57" s="34"/>
      <c r="Y57" s="34"/>
      <c r="Z57" s="37"/>
      <c r="AA57" s="36"/>
      <c r="AB57" s="7"/>
    </row>
    <row r="58" spans="1:28" x14ac:dyDescent="0.25">
      <c r="A58" s="7"/>
      <c r="B58" s="7"/>
      <c r="C58" s="6"/>
      <c r="D58" s="6"/>
      <c r="E58" s="6"/>
      <c r="F58" s="8"/>
      <c r="G58" s="9"/>
      <c r="H58" s="34"/>
      <c r="I58" s="34"/>
      <c r="J58" s="35"/>
      <c r="K58" s="34"/>
      <c r="L58" s="36"/>
      <c r="M58" s="7"/>
      <c r="N58" s="34"/>
      <c r="O58" s="34"/>
      <c r="P58" s="34"/>
      <c r="Q58" s="36"/>
      <c r="R58" s="7"/>
      <c r="S58" s="34"/>
      <c r="T58" s="34"/>
      <c r="U58" s="34"/>
      <c r="V58" s="36"/>
      <c r="W58" s="7"/>
      <c r="X58" s="34"/>
      <c r="Y58" s="34"/>
      <c r="Z58" s="37"/>
      <c r="AA58" s="36"/>
      <c r="AB58" s="7"/>
    </row>
    <row r="59" spans="1:28" x14ac:dyDescent="0.25">
      <c r="A59" s="7"/>
      <c r="B59" s="7"/>
      <c r="C59" s="6"/>
      <c r="D59" s="6"/>
      <c r="E59" s="6"/>
      <c r="F59" s="8"/>
      <c r="G59" s="9"/>
      <c r="H59" s="34"/>
      <c r="I59" s="34"/>
      <c r="J59" s="35"/>
      <c r="K59" s="34"/>
      <c r="L59" s="36"/>
      <c r="M59" s="7"/>
      <c r="N59" s="34"/>
      <c r="O59" s="34"/>
      <c r="P59" s="34"/>
      <c r="Q59" s="36"/>
      <c r="R59" s="7"/>
      <c r="S59" s="34"/>
      <c r="T59" s="34"/>
      <c r="U59" s="34"/>
      <c r="V59" s="36"/>
      <c r="W59" s="7"/>
      <c r="X59" s="34"/>
      <c r="Y59" s="34"/>
      <c r="Z59" s="37"/>
      <c r="AA59" s="36"/>
      <c r="AB59" s="7"/>
    </row>
    <row r="60" spans="1:28" x14ac:dyDescent="0.25">
      <c r="A60" s="7"/>
      <c r="B60" s="7"/>
      <c r="C60" s="6"/>
      <c r="D60" s="6"/>
      <c r="E60" s="6"/>
      <c r="F60" s="8"/>
      <c r="G60" s="9"/>
      <c r="H60" s="34"/>
      <c r="I60" s="34"/>
      <c r="J60" s="35"/>
      <c r="K60" s="34"/>
      <c r="L60" s="36"/>
      <c r="M60" s="7"/>
      <c r="N60" s="34"/>
      <c r="O60" s="34"/>
      <c r="P60" s="34"/>
      <c r="Q60" s="36"/>
      <c r="R60" s="7"/>
      <c r="S60" s="34"/>
      <c r="T60" s="34"/>
      <c r="U60" s="34"/>
      <c r="V60" s="36"/>
      <c r="W60" s="7"/>
      <c r="X60" s="34"/>
      <c r="Y60" s="34"/>
      <c r="Z60" s="37"/>
      <c r="AA60" s="36"/>
      <c r="AB60" s="7"/>
    </row>
    <row r="61" spans="1:28" x14ac:dyDescent="0.25">
      <c r="A61" s="7"/>
      <c r="B61" s="7"/>
      <c r="C61" s="6"/>
      <c r="D61" s="6"/>
      <c r="E61" s="6"/>
      <c r="F61" s="8"/>
      <c r="G61" s="9"/>
      <c r="H61" s="34"/>
      <c r="I61" s="34"/>
      <c r="J61" s="35"/>
      <c r="K61" s="34"/>
      <c r="L61" s="36"/>
      <c r="M61" s="7"/>
      <c r="N61" s="34"/>
      <c r="O61" s="34"/>
      <c r="P61" s="34"/>
      <c r="Q61" s="36"/>
      <c r="R61" s="7"/>
      <c r="S61" s="34"/>
      <c r="T61" s="34"/>
      <c r="U61" s="34"/>
      <c r="V61" s="36"/>
      <c r="W61" s="7"/>
      <c r="X61" s="34"/>
      <c r="Y61" s="34"/>
      <c r="Z61" s="37"/>
      <c r="AA61" s="36"/>
      <c r="AB61" s="7"/>
    </row>
    <row r="62" spans="1:28" x14ac:dyDescent="0.25">
      <c r="A62" s="7"/>
      <c r="B62" s="7"/>
      <c r="C62" s="6"/>
      <c r="D62" s="6"/>
      <c r="E62" s="6"/>
      <c r="F62" s="8"/>
      <c r="G62" s="9"/>
      <c r="H62" s="34"/>
      <c r="I62" s="34"/>
      <c r="J62" s="35"/>
      <c r="K62" s="34"/>
      <c r="L62" s="36"/>
      <c r="M62" s="7"/>
      <c r="N62" s="34"/>
      <c r="O62" s="34"/>
      <c r="P62" s="34"/>
      <c r="Q62" s="36"/>
      <c r="R62" s="7"/>
      <c r="S62" s="34"/>
      <c r="T62" s="34"/>
      <c r="U62" s="34"/>
      <c r="V62" s="36"/>
      <c r="W62" s="7"/>
      <c r="X62" s="34"/>
      <c r="Y62" s="34"/>
      <c r="Z62" s="37"/>
      <c r="AA62" s="36"/>
      <c r="AB62" s="7"/>
    </row>
    <row r="63" spans="1:28" x14ac:dyDescent="0.25">
      <c r="A63" s="7"/>
      <c r="B63" s="7"/>
      <c r="C63" s="6"/>
      <c r="D63" s="6"/>
      <c r="E63" s="6"/>
      <c r="F63" s="8"/>
      <c r="G63" s="9"/>
      <c r="H63" s="34"/>
      <c r="I63" s="34"/>
      <c r="J63" s="35"/>
      <c r="K63" s="34"/>
      <c r="L63" s="36"/>
      <c r="M63" s="7"/>
      <c r="N63" s="34"/>
      <c r="O63" s="34"/>
      <c r="P63" s="34"/>
      <c r="Q63" s="36"/>
      <c r="R63" s="7"/>
      <c r="S63" s="34"/>
      <c r="T63" s="34"/>
      <c r="U63" s="34"/>
      <c r="V63" s="36"/>
      <c r="W63" s="7"/>
      <c r="X63" s="34"/>
      <c r="Y63" s="34"/>
      <c r="Z63" s="37"/>
      <c r="AA63" s="36"/>
      <c r="AB63" s="7"/>
    </row>
    <row r="64" spans="1:28" x14ac:dyDescent="0.25">
      <c r="A64" s="7"/>
      <c r="B64" s="7"/>
      <c r="C64" s="6"/>
      <c r="D64" s="6"/>
      <c r="E64" s="6"/>
      <c r="F64" s="8"/>
      <c r="G64" s="9"/>
      <c r="H64" s="34"/>
      <c r="I64" s="34"/>
      <c r="J64" s="35"/>
      <c r="K64" s="34"/>
      <c r="L64" s="36"/>
      <c r="M64" s="7"/>
      <c r="N64" s="34"/>
      <c r="O64" s="34"/>
      <c r="P64" s="34"/>
      <c r="Q64" s="36"/>
      <c r="R64" s="7"/>
      <c r="S64" s="34"/>
      <c r="T64" s="34"/>
      <c r="U64" s="34"/>
      <c r="V64" s="36"/>
      <c r="W64" s="7"/>
      <c r="X64" s="34"/>
      <c r="Y64" s="34"/>
      <c r="Z64" s="37"/>
      <c r="AA64" s="36"/>
      <c r="AB64" s="7"/>
    </row>
    <row r="65" spans="1:28" x14ac:dyDescent="0.25">
      <c r="A65" s="7"/>
      <c r="B65" s="7"/>
      <c r="C65" s="6"/>
      <c r="D65" s="6"/>
      <c r="E65" s="6"/>
      <c r="F65" s="8"/>
      <c r="G65" s="9"/>
      <c r="H65" s="34"/>
      <c r="I65" s="34"/>
      <c r="J65" s="35"/>
      <c r="K65" s="34"/>
      <c r="L65" s="36"/>
      <c r="M65" s="7"/>
      <c r="N65" s="34"/>
      <c r="O65" s="34"/>
      <c r="P65" s="34"/>
      <c r="Q65" s="36"/>
      <c r="R65" s="7"/>
      <c r="S65" s="34"/>
      <c r="T65" s="34"/>
      <c r="U65" s="34"/>
      <c r="V65" s="36"/>
      <c r="W65" s="7"/>
      <c r="X65" s="34"/>
      <c r="Y65" s="34"/>
      <c r="Z65" s="37"/>
      <c r="AA65" s="36"/>
      <c r="AB65" s="7"/>
    </row>
    <row r="66" spans="1:28" x14ac:dyDescent="0.25">
      <c r="A66" s="7"/>
      <c r="B66" s="7"/>
      <c r="C66" s="6"/>
      <c r="D66" s="6"/>
      <c r="E66" s="6"/>
      <c r="F66" s="8"/>
      <c r="G66" s="9"/>
      <c r="H66" s="34"/>
      <c r="I66" s="34"/>
      <c r="J66" s="35"/>
      <c r="K66" s="34"/>
      <c r="L66" s="36"/>
      <c r="M66" s="7"/>
      <c r="N66" s="34"/>
      <c r="O66" s="34"/>
      <c r="P66" s="34"/>
      <c r="Q66" s="36"/>
      <c r="R66" s="7"/>
      <c r="S66" s="34"/>
      <c r="T66" s="34"/>
      <c r="U66" s="34"/>
      <c r="V66" s="36"/>
      <c r="W66" s="7"/>
      <c r="X66" s="34"/>
      <c r="Y66" s="34"/>
      <c r="Z66" s="37"/>
      <c r="AA66" s="36"/>
      <c r="AB66" s="7"/>
    </row>
    <row r="67" spans="1:28" x14ac:dyDescent="0.25">
      <c r="A67" s="7"/>
      <c r="B67" s="7"/>
      <c r="C67" s="6"/>
      <c r="D67" s="6"/>
      <c r="E67" s="6"/>
      <c r="F67" s="8"/>
      <c r="G67" s="9"/>
      <c r="H67" s="34"/>
      <c r="I67" s="34"/>
      <c r="J67" s="35"/>
      <c r="K67" s="34"/>
      <c r="L67" s="36"/>
      <c r="M67" s="7"/>
      <c r="N67" s="34"/>
      <c r="O67" s="34"/>
      <c r="P67" s="34"/>
      <c r="Q67" s="36"/>
      <c r="R67" s="7"/>
      <c r="S67" s="34"/>
      <c r="T67" s="34"/>
      <c r="U67" s="34"/>
      <c r="V67" s="36"/>
      <c r="W67" s="7"/>
      <c r="X67" s="34"/>
      <c r="Y67" s="34"/>
      <c r="Z67" s="37"/>
      <c r="AA67" s="36"/>
      <c r="AB67" s="7"/>
    </row>
    <row r="68" spans="1:28" x14ac:dyDescent="0.25">
      <c r="A68" s="7"/>
      <c r="B68" s="7"/>
      <c r="C68" s="6"/>
      <c r="D68" s="6"/>
      <c r="E68" s="6"/>
      <c r="F68" s="8"/>
      <c r="G68" s="9"/>
      <c r="H68" s="34"/>
      <c r="I68" s="34"/>
      <c r="J68" s="35"/>
      <c r="K68" s="34"/>
      <c r="L68" s="36"/>
      <c r="M68" s="7"/>
      <c r="N68" s="34"/>
      <c r="O68" s="34"/>
      <c r="P68" s="34"/>
      <c r="Q68" s="36"/>
      <c r="R68" s="7"/>
      <c r="S68" s="34"/>
      <c r="T68" s="34"/>
      <c r="U68" s="34"/>
      <c r="V68" s="36"/>
      <c r="W68" s="7"/>
      <c r="X68" s="34"/>
      <c r="Y68" s="34"/>
      <c r="Z68" s="37"/>
      <c r="AA68" s="36"/>
      <c r="AB68" s="7"/>
    </row>
    <row r="69" spans="1:28" x14ac:dyDescent="0.25">
      <c r="A69" s="7"/>
      <c r="B69" s="7"/>
      <c r="C69" s="6"/>
      <c r="D69" s="6"/>
      <c r="E69" s="6"/>
      <c r="F69" s="8"/>
      <c r="G69" s="9"/>
      <c r="H69" s="34"/>
      <c r="I69" s="34"/>
      <c r="J69" s="35"/>
      <c r="K69" s="34"/>
      <c r="L69" s="36"/>
      <c r="M69" s="7"/>
      <c r="N69" s="34"/>
      <c r="O69" s="34"/>
      <c r="P69" s="34"/>
      <c r="Q69" s="36"/>
      <c r="R69" s="7"/>
      <c r="S69" s="34"/>
      <c r="T69" s="34"/>
      <c r="U69" s="34"/>
      <c r="V69" s="36"/>
      <c r="W69" s="7"/>
      <c r="X69" s="34"/>
      <c r="Y69" s="34"/>
      <c r="Z69" s="37"/>
      <c r="AA69" s="36"/>
      <c r="AB69" s="7"/>
    </row>
    <row r="70" spans="1:28" x14ac:dyDescent="0.25">
      <c r="A70" s="7"/>
      <c r="B70" s="7"/>
      <c r="C70" s="6"/>
      <c r="D70" s="6"/>
      <c r="E70" s="6"/>
      <c r="F70" s="8"/>
      <c r="G70" s="9"/>
      <c r="H70" s="34"/>
      <c r="I70" s="34"/>
      <c r="J70" s="35"/>
      <c r="K70" s="34"/>
      <c r="L70" s="36"/>
      <c r="M70" s="7"/>
      <c r="N70" s="34"/>
      <c r="O70" s="34"/>
      <c r="P70" s="34"/>
      <c r="Q70" s="36"/>
      <c r="R70" s="7"/>
      <c r="S70" s="34"/>
      <c r="T70" s="34"/>
      <c r="U70" s="34"/>
      <c r="V70" s="36"/>
      <c r="W70" s="7"/>
      <c r="X70" s="34"/>
      <c r="Y70" s="34"/>
      <c r="Z70" s="37"/>
      <c r="AA70" s="36"/>
      <c r="AB70" s="7"/>
    </row>
    <row r="71" spans="1:28" x14ac:dyDescent="0.25">
      <c r="A71" s="7"/>
      <c r="B71" s="7"/>
      <c r="C71" s="6"/>
      <c r="D71" s="6"/>
      <c r="E71" s="6"/>
      <c r="F71" s="8"/>
      <c r="G71" s="9"/>
      <c r="H71" s="34"/>
      <c r="I71" s="34"/>
      <c r="J71" s="35"/>
      <c r="K71" s="34"/>
      <c r="L71" s="36"/>
      <c r="M71" s="7"/>
      <c r="N71" s="34"/>
      <c r="O71" s="34"/>
      <c r="P71" s="34"/>
      <c r="Q71" s="36"/>
      <c r="R71" s="7"/>
      <c r="S71" s="34"/>
      <c r="T71" s="34"/>
      <c r="U71" s="34"/>
      <c r="V71" s="36"/>
      <c r="W71" s="7"/>
      <c r="X71" s="34"/>
      <c r="Y71" s="34"/>
      <c r="Z71" s="37"/>
      <c r="AA71" s="36"/>
      <c r="AB71" s="7"/>
    </row>
    <row r="72" spans="1:28" x14ac:dyDescent="0.25">
      <c r="A72" s="7"/>
      <c r="B72" s="7"/>
      <c r="C72" s="6"/>
      <c r="D72" s="6"/>
      <c r="E72" s="6"/>
      <c r="F72" s="8"/>
      <c r="G72" s="9"/>
      <c r="H72" s="34"/>
      <c r="I72" s="34"/>
      <c r="J72" s="35"/>
      <c r="K72" s="34"/>
      <c r="L72" s="36"/>
      <c r="M72" s="7"/>
      <c r="N72" s="34"/>
      <c r="O72" s="34"/>
      <c r="P72" s="34"/>
      <c r="Q72" s="36"/>
      <c r="R72" s="7"/>
      <c r="S72" s="34"/>
      <c r="T72" s="34"/>
      <c r="U72" s="34"/>
      <c r="V72" s="36"/>
      <c r="W72" s="7"/>
      <c r="X72" s="34"/>
      <c r="Y72" s="34"/>
      <c r="Z72" s="37"/>
      <c r="AA72" s="36"/>
      <c r="AB72" s="7"/>
    </row>
    <row r="73" spans="1:28" x14ac:dyDescent="0.25">
      <c r="A73" s="7"/>
      <c r="B73" s="7"/>
      <c r="C73" s="6"/>
      <c r="D73" s="6"/>
      <c r="E73" s="6"/>
      <c r="F73" s="8"/>
      <c r="G73" s="9"/>
      <c r="H73" s="34"/>
      <c r="I73" s="34"/>
      <c r="J73" s="35"/>
      <c r="K73" s="34"/>
      <c r="L73" s="36"/>
      <c r="M73" s="7"/>
      <c r="N73" s="34"/>
      <c r="O73" s="34"/>
      <c r="P73" s="34"/>
      <c r="Q73" s="36"/>
      <c r="R73" s="7"/>
      <c r="S73" s="34"/>
      <c r="T73" s="34"/>
      <c r="U73" s="34"/>
      <c r="V73" s="36"/>
      <c r="W73" s="7"/>
      <c r="X73" s="34"/>
      <c r="Y73" s="34"/>
      <c r="Z73" s="37"/>
      <c r="AA73" s="36"/>
      <c r="AB73" s="7"/>
    </row>
    <row r="74" spans="1:28" x14ac:dyDescent="0.25">
      <c r="A74" s="7"/>
      <c r="B74" s="7"/>
      <c r="C74" s="6"/>
      <c r="D74" s="6"/>
      <c r="E74" s="6"/>
      <c r="F74" s="8"/>
      <c r="G74" s="9"/>
      <c r="H74" s="34"/>
      <c r="I74" s="34"/>
      <c r="J74" s="35"/>
      <c r="K74" s="34"/>
      <c r="L74" s="36"/>
      <c r="M74" s="7"/>
      <c r="N74" s="34"/>
      <c r="O74" s="34"/>
      <c r="P74" s="34"/>
      <c r="Q74" s="36"/>
      <c r="R74" s="7"/>
      <c r="S74" s="34"/>
      <c r="T74" s="34"/>
      <c r="U74" s="34"/>
      <c r="V74" s="36"/>
      <c r="W74" s="7"/>
      <c r="X74" s="34"/>
      <c r="Y74" s="34"/>
      <c r="Z74" s="37"/>
      <c r="AA74" s="36"/>
      <c r="AB74" s="7"/>
    </row>
    <row r="75" spans="1:28" x14ac:dyDescent="0.25">
      <c r="A75" s="7"/>
      <c r="B75" s="7"/>
      <c r="C75" s="6"/>
      <c r="D75" s="6"/>
      <c r="E75" s="6"/>
      <c r="F75" s="8"/>
      <c r="G75" s="9"/>
      <c r="H75" s="34"/>
      <c r="I75" s="34"/>
      <c r="J75" s="35"/>
      <c r="K75" s="34"/>
      <c r="L75" s="36"/>
      <c r="M75" s="7"/>
      <c r="N75" s="34"/>
      <c r="O75" s="34"/>
      <c r="P75" s="34"/>
      <c r="Q75" s="36"/>
      <c r="R75" s="7"/>
      <c r="S75" s="34"/>
      <c r="T75" s="34"/>
      <c r="U75" s="34"/>
      <c r="V75" s="36"/>
      <c r="W75" s="7"/>
      <c r="X75" s="34"/>
      <c r="Y75" s="34"/>
      <c r="Z75" s="37"/>
      <c r="AA75" s="36"/>
      <c r="AB75" s="7"/>
    </row>
    <row r="76" spans="1:28" x14ac:dyDescent="0.25">
      <c r="A76" s="7"/>
      <c r="B76" s="7"/>
      <c r="C76" s="6"/>
      <c r="D76" s="6"/>
      <c r="E76" s="6"/>
      <c r="F76" s="8"/>
      <c r="G76" s="9"/>
      <c r="H76" s="34"/>
      <c r="I76" s="34"/>
      <c r="J76" s="35"/>
      <c r="K76" s="34"/>
      <c r="L76" s="36"/>
      <c r="M76" s="7"/>
      <c r="N76" s="34"/>
      <c r="O76" s="34"/>
      <c r="P76" s="34"/>
      <c r="Q76" s="36"/>
      <c r="R76" s="7"/>
      <c r="S76" s="34"/>
      <c r="T76" s="34"/>
      <c r="U76" s="34"/>
      <c r="V76" s="36"/>
      <c r="W76" s="7"/>
      <c r="X76" s="34"/>
      <c r="Y76" s="34"/>
      <c r="Z76" s="37"/>
      <c r="AA76" s="36"/>
      <c r="AB76" s="7"/>
    </row>
    <row r="77" spans="1:28" x14ac:dyDescent="0.25">
      <c r="A77" s="7"/>
      <c r="B77" s="7"/>
      <c r="C77" s="6"/>
      <c r="D77" s="6"/>
      <c r="E77" s="6"/>
      <c r="F77" s="8"/>
      <c r="G77" s="9"/>
      <c r="H77" s="34"/>
      <c r="I77" s="34"/>
      <c r="J77" s="35"/>
      <c r="K77" s="34"/>
      <c r="L77" s="36"/>
      <c r="M77" s="7"/>
      <c r="N77" s="34"/>
      <c r="O77" s="34"/>
      <c r="P77" s="34"/>
      <c r="Q77" s="36"/>
      <c r="R77" s="7"/>
      <c r="S77" s="34"/>
      <c r="T77" s="34"/>
      <c r="U77" s="34"/>
      <c r="V77" s="36"/>
      <c r="W77" s="7"/>
      <c r="X77" s="34"/>
      <c r="Y77" s="34"/>
      <c r="Z77" s="37"/>
      <c r="AA77" s="36"/>
      <c r="AB77" s="7"/>
    </row>
    <row r="78" spans="1:28" x14ac:dyDescent="0.25">
      <c r="A78" s="7"/>
      <c r="B78" s="7"/>
      <c r="C78" s="6"/>
      <c r="D78" s="6"/>
      <c r="E78" s="6"/>
      <c r="F78" s="8"/>
      <c r="G78" s="9"/>
      <c r="H78" s="34"/>
      <c r="I78" s="34"/>
      <c r="J78" s="35"/>
      <c r="K78" s="34"/>
      <c r="L78" s="36"/>
      <c r="M78" s="7"/>
      <c r="N78" s="34"/>
      <c r="O78" s="34"/>
      <c r="P78" s="34"/>
      <c r="Q78" s="36"/>
      <c r="R78" s="7"/>
      <c r="S78" s="34"/>
      <c r="T78" s="34"/>
      <c r="U78" s="34"/>
      <c r="V78" s="36"/>
      <c r="W78" s="7"/>
      <c r="X78" s="34"/>
      <c r="Y78" s="34"/>
      <c r="Z78" s="37"/>
      <c r="AA78" s="36"/>
      <c r="AB78" s="7"/>
    </row>
    <row r="79" spans="1:28" x14ac:dyDescent="0.25">
      <c r="A79" s="7"/>
      <c r="B79" s="7"/>
      <c r="C79" s="6"/>
      <c r="D79" s="6"/>
      <c r="E79" s="6"/>
      <c r="F79" s="8"/>
      <c r="G79" s="9"/>
      <c r="H79" s="34"/>
      <c r="I79" s="34"/>
      <c r="J79" s="35"/>
      <c r="K79" s="34"/>
      <c r="L79" s="36"/>
      <c r="M79" s="7"/>
      <c r="N79" s="34"/>
      <c r="O79" s="34"/>
      <c r="P79" s="34"/>
      <c r="Q79" s="36"/>
      <c r="R79" s="7"/>
      <c r="S79" s="34"/>
      <c r="T79" s="34"/>
      <c r="U79" s="34"/>
      <c r="V79" s="36"/>
      <c r="W79" s="7"/>
      <c r="X79" s="34"/>
      <c r="Y79" s="34"/>
      <c r="Z79" s="37"/>
      <c r="AA79" s="36"/>
      <c r="AB79" s="7"/>
    </row>
    <row r="80" spans="1:28" x14ac:dyDescent="0.25">
      <c r="A80" s="7"/>
      <c r="B80" s="7"/>
      <c r="C80" s="6"/>
      <c r="D80" s="6"/>
      <c r="E80" s="6"/>
      <c r="F80" s="8"/>
      <c r="G80" s="9"/>
      <c r="H80" s="34"/>
      <c r="I80" s="34"/>
      <c r="J80" s="35"/>
      <c r="K80" s="34"/>
      <c r="L80" s="36"/>
      <c r="M80" s="7"/>
      <c r="N80" s="34"/>
      <c r="O80" s="34"/>
      <c r="P80" s="34"/>
      <c r="Q80" s="36"/>
      <c r="R80" s="7"/>
      <c r="S80" s="34"/>
      <c r="T80" s="34"/>
      <c r="U80" s="34"/>
      <c r="V80" s="36"/>
      <c r="W80" s="7"/>
      <c r="X80" s="34"/>
      <c r="Y80" s="34"/>
      <c r="Z80" s="37"/>
      <c r="AA80" s="36"/>
      <c r="AB80" s="7"/>
    </row>
    <row r="81" spans="1:28" x14ac:dyDescent="0.25">
      <c r="A81" s="7"/>
      <c r="B81" s="7"/>
      <c r="C81" s="6"/>
      <c r="D81" s="6"/>
      <c r="E81" s="6"/>
      <c r="F81" s="8"/>
      <c r="G81" s="9"/>
      <c r="H81" s="34"/>
      <c r="I81" s="34"/>
      <c r="J81" s="35"/>
      <c r="K81" s="34"/>
      <c r="L81" s="36"/>
      <c r="M81" s="7"/>
      <c r="N81" s="34"/>
      <c r="O81" s="34"/>
      <c r="P81" s="34"/>
      <c r="Q81" s="36"/>
      <c r="R81" s="7"/>
      <c r="S81" s="34"/>
      <c r="T81" s="34"/>
      <c r="U81" s="34"/>
      <c r="V81" s="36"/>
      <c r="W81" s="7"/>
      <c r="X81" s="34"/>
      <c r="Y81" s="34"/>
      <c r="Z81" s="37"/>
      <c r="AA81" s="36"/>
      <c r="AB81" s="7"/>
    </row>
    <row r="82" spans="1:28" x14ac:dyDescent="0.25">
      <c r="A82" s="7"/>
      <c r="B82" s="7"/>
      <c r="C82" s="6"/>
      <c r="D82" s="6"/>
      <c r="E82" s="6"/>
      <c r="F82" s="8"/>
      <c r="G82" s="9"/>
      <c r="H82" s="34"/>
      <c r="I82" s="34"/>
      <c r="J82" s="35"/>
      <c r="K82" s="34"/>
      <c r="L82" s="36"/>
      <c r="M82" s="7"/>
      <c r="N82" s="34"/>
      <c r="O82" s="34"/>
      <c r="P82" s="34"/>
      <c r="Q82" s="36"/>
      <c r="R82" s="7"/>
      <c r="S82" s="34"/>
      <c r="T82" s="34"/>
      <c r="U82" s="34"/>
      <c r="V82" s="36"/>
      <c r="W82" s="7"/>
      <c r="X82" s="34"/>
      <c r="Y82" s="34"/>
      <c r="Z82" s="37"/>
      <c r="AA82" s="36"/>
      <c r="AB82" s="7"/>
    </row>
    <row r="83" spans="1:28" x14ac:dyDescent="0.25">
      <c r="A83" s="7"/>
      <c r="B83" s="7"/>
      <c r="C83" s="6"/>
      <c r="D83" s="6"/>
      <c r="E83" s="6"/>
      <c r="F83" s="8"/>
      <c r="G83" s="9"/>
      <c r="H83" s="34"/>
      <c r="I83" s="34"/>
      <c r="J83" s="35"/>
      <c r="K83" s="34"/>
      <c r="L83" s="36"/>
      <c r="M83" s="7"/>
      <c r="N83" s="34"/>
      <c r="O83" s="34"/>
      <c r="P83" s="34"/>
      <c r="Q83" s="36"/>
      <c r="R83" s="7"/>
      <c r="S83" s="34"/>
      <c r="T83" s="34"/>
      <c r="U83" s="34"/>
      <c r="V83" s="36"/>
      <c r="W83" s="7"/>
      <c r="X83" s="34"/>
      <c r="Y83" s="34"/>
      <c r="Z83" s="37"/>
      <c r="AA83" s="36"/>
      <c r="AB83" s="7"/>
    </row>
    <row r="84" spans="1:28" x14ac:dyDescent="0.25">
      <c r="A84" s="7"/>
      <c r="B84" s="7"/>
      <c r="C84" s="6"/>
      <c r="D84" s="6"/>
      <c r="E84" s="6"/>
      <c r="F84" s="8"/>
      <c r="G84" s="9"/>
      <c r="H84" s="34"/>
      <c r="I84" s="34"/>
      <c r="J84" s="35"/>
      <c r="K84" s="34"/>
      <c r="L84" s="36"/>
      <c r="M84" s="7"/>
      <c r="N84" s="34"/>
      <c r="O84" s="34"/>
      <c r="P84" s="34"/>
      <c r="Q84" s="36"/>
      <c r="R84" s="7"/>
      <c r="S84" s="34"/>
      <c r="T84" s="34"/>
      <c r="U84" s="34"/>
      <c r="V84" s="36"/>
      <c r="W84" s="7"/>
      <c r="X84" s="34"/>
      <c r="Y84" s="34"/>
      <c r="Z84" s="37"/>
      <c r="AA84" s="36"/>
      <c r="AB84" s="7"/>
    </row>
    <row r="85" spans="1:28" x14ac:dyDescent="0.25">
      <c r="A85" s="7"/>
      <c r="B85" s="7"/>
      <c r="C85" s="6"/>
      <c r="D85" s="6"/>
      <c r="E85" s="6"/>
      <c r="F85" s="8"/>
      <c r="G85" s="9"/>
      <c r="H85" s="34"/>
      <c r="I85" s="34"/>
      <c r="J85" s="35"/>
      <c r="K85" s="34"/>
      <c r="L85" s="36"/>
      <c r="M85" s="7"/>
      <c r="N85" s="34"/>
      <c r="O85" s="34"/>
      <c r="P85" s="34"/>
      <c r="Q85" s="36"/>
      <c r="R85" s="7"/>
      <c r="S85" s="34"/>
      <c r="T85" s="34"/>
      <c r="U85" s="34"/>
      <c r="V85" s="36"/>
      <c r="W85" s="7"/>
      <c r="X85" s="34"/>
      <c r="Y85" s="34"/>
      <c r="Z85" s="37"/>
      <c r="AA85" s="36"/>
      <c r="AB85" s="7"/>
    </row>
    <row r="86" spans="1:28" x14ac:dyDescent="0.25">
      <c r="A86" s="7"/>
      <c r="B86" s="7"/>
      <c r="C86" s="6"/>
      <c r="D86" s="6"/>
      <c r="E86" s="6"/>
      <c r="F86" s="8"/>
      <c r="G86" s="9"/>
      <c r="H86" s="34"/>
      <c r="I86" s="34"/>
      <c r="J86" s="35"/>
      <c r="K86" s="34"/>
      <c r="L86" s="36"/>
      <c r="M86" s="7"/>
      <c r="N86" s="34"/>
      <c r="O86" s="34"/>
      <c r="P86" s="34"/>
      <c r="Q86" s="36"/>
      <c r="R86" s="7"/>
      <c r="S86" s="34"/>
      <c r="T86" s="34"/>
      <c r="U86" s="34"/>
      <c r="V86" s="36"/>
      <c r="W86" s="7"/>
      <c r="X86" s="34"/>
      <c r="Y86" s="34"/>
      <c r="Z86" s="37"/>
      <c r="AA86" s="36"/>
      <c r="AB86" s="7"/>
    </row>
    <row r="87" spans="1:28" x14ac:dyDescent="0.25">
      <c r="A87" s="7"/>
      <c r="B87" s="7"/>
      <c r="C87" s="6"/>
      <c r="D87" s="6"/>
      <c r="E87" s="6"/>
      <c r="F87" s="8"/>
      <c r="G87" s="9"/>
      <c r="H87" s="34"/>
      <c r="I87" s="34"/>
      <c r="J87" s="35"/>
      <c r="K87" s="34"/>
      <c r="L87" s="36"/>
      <c r="M87" s="7"/>
      <c r="N87" s="34"/>
      <c r="O87" s="34"/>
      <c r="P87" s="34"/>
      <c r="Q87" s="36"/>
      <c r="R87" s="7"/>
      <c r="S87" s="34"/>
      <c r="T87" s="34"/>
      <c r="U87" s="34"/>
      <c r="V87" s="36"/>
      <c r="W87" s="7"/>
      <c r="X87" s="34"/>
      <c r="Y87" s="34"/>
      <c r="Z87" s="37"/>
      <c r="AA87" s="36"/>
      <c r="AB87" s="7"/>
    </row>
    <row r="88" spans="1:28" x14ac:dyDescent="0.25">
      <c r="A88" s="7"/>
      <c r="B88" s="7"/>
      <c r="C88" s="6"/>
      <c r="D88" s="6"/>
      <c r="E88" s="6"/>
      <c r="F88" s="8"/>
      <c r="G88" s="9"/>
      <c r="H88" s="34"/>
      <c r="I88" s="34"/>
      <c r="J88" s="35"/>
      <c r="K88" s="34"/>
      <c r="L88" s="36"/>
      <c r="M88" s="7"/>
      <c r="N88" s="34"/>
      <c r="O88" s="34"/>
      <c r="P88" s="34"/>
      <c r="Q88" s="36"/>
      <c r="R88" s="7"/>
      <c r="S88" s="34"/>
      <c r="T88" s="34"/>
      <c r="U88" s="34"/>
      <c r="V88" s="36"/>
      <c r="W88" s="7"/>
      <c r="X88" s="34"/>
      <c r="Y88" s="34"/>
      <c r="Z88" s="37"/>
      <c r="AA88" s="36"/>
      <c r="AB88" s="7"/>
    </row>
    <row r="89" spans="1:28" x14ac:dyDescent="0.25">
      <c r="A89" s="7"/>
      <c r="B89" s="7"/>
      <c r="C89" s="6"/>
      <c r="D89" s="6"/>
      <c r="E89" s="6"/>
      <c r="F89" s="8"/>
      <c r="G89" s="9"/>
      <c r="H89" s="34"/>
      <c r="I89" s="34"/>
      <c r="J89" s="35"/>
      <c r="K89" s="34"/>
      <c r="L89" s="36"/>
      <c r="M89" s="7"/>
      <c r="N89" s="34"/>
      <c r="O89" s="34"/>
      <c r="P89" s="34"/>
      <c r="Q89" s="36"/>
      <c r="R89" s="7"/>
      <c r="S89" s="34"/>
      <c r="T89" s="34"/>
      <c r="U89" s="34"/>
      <c r="V89" s="36"/>
      <c r="W89" s="7"/>
      <c r="X89" s="34"/>
      <c r="Y89" s="34"/>
      <c r="Z89" s="37"/>
      <c r="AA89" s="36"/>
      <c r="AB89" s="7"/>
    </row>
    <row r="90" spans="1:28" x14ac:dyDescent="0.25">
      <c r="A90" s="7"/>
      <c r="B90" s="7"/>
      <c r="C90" s="6"/>
      <c r="D90" s="6"/>
      <c r="E90" s="6"/>
      <c r="F90" s="4"/>
      <c r="G90" s="5"/>
      <c r="H90" s="34"/>
      <c r="I90" s="34"/>
      <c r="J90" s="35"/>
      <c r="K90" s="34"/>
      <c r="L90" s="38"/>
      <c r="M90" s="43"/>
      <c r="N90" s="34"/>
      <c r="O90" s="34"/>
      <c r="P90" s="34"/>
      <c r="Q90" s="38"/>
      <c r="R90" s="43"/>
      <c r="S90" s="34"/>
      <c r="T90" s="34"/>
      <c r="U90" s="34"/>
      <c r="V90" s="38"/>
      <c r="W90" s="43"/>
      <c r="X90" s="34"/>
      <c r="Y90" s="34"/>
      <c r="Z90" s="37"/>
      <c r="AA90" s="38"/>
      <c r="AB90" s="43"/>
    </row>
    <row r="91" spans="1:28" x14ac:dyDescent="0.25">
      <c r="A91" s="7"/>
      <c r="B91" s="7"/>
      <c r="C91" s="6"/>
      <c r="D91" s="6"/>
      <c r="E91" s="6"/>
      <c r="F91" s="4"/>
      <c r="G91" s="5"/>
      <c r="H91" s="34"/>
      <c r="I91" s="34"/>
      <c r="J91" s="35"/>
      <c r="K91" s="34"/>
      <c r="L91" s="38"/>
      <c r="M91" s="43"/>
      <c r="N91" s="34"/>
      <c r="O91" s="34"/>
      <c r="P91" s="34"/>
      <c r="Q91" s="38"/>
      <c r="R91" s="43"/>
      <c r="S91" s="34"/>
      <c r="T91" s="34"/>
      <c r="U91" s="34"/>
      <c r="V91" s="38"/>
      <c r="W91" s="43"/>
      <c r="X91" s="34"/>
      <c r="Y91" s="34"/>
      <c r="Z91" s="37"/>
      <c r="AA91" s="38"/>
      <c r="AB91" s="43"/>
    </row>
    <row r="92" spans="1:28" x14ac:dyDescent="0.25">
      <c r="A92" s="7"/>
      <c r="B92" s="7"/>
      <c r="C92" s="6"/>
      <c r="D92" s="6"/>
      <c r="E92" s="6"/>
      <c r="F92" s="4"/>
      <c r="G92" s="5"/>
      <c r="H92" s="34"/>
      <c r="I92" s="34"/>
      <c r="J92" s="35"/>
      <c r="K92" s="34"/>
      <c r="L92" s="38"/>
      <c r="M92" s="43"/>
      <c r="N92" s="34"/>
      <c r="O92" s="34"/>
      <c r="P92" s="34"/>
      <c r="Q92" s="38"/>
      <c r="R92" s="43"/>
      <c r="S92" s="34"/>
      <c r="T92" s="34"/>
      <c r="U92" s="34"/>
      <c r="V92" s="38"/>
      <c r="W92" s="43"/>
      <c r="X92" s="34"/>
      <c r="Y92" s="34"/>
      <c r="Z92" s="37"/>
      <c r="AA92" s="38"/>
      <c r="AB92" s="43"/>
    </row>
    <row r="93" spans="1:28" x14ac:dyDescent="0.25">
      <c r="A93" s="7"/>
      <c r="B93" s="7"/>
      <c r="C93" s="6"/>
      <c r="D93" s="6"/>
      <c r="E93" s="6"/>
      <c r="F93" s="4"/>
      <c r="G93" s="5"/>
      <c r="H93" s="34"/>
      <c r="I93" s="34"/>
      <c r="J93" s="35"/>
      <c r="K93" s="34"/>
      <c r="L93" s="38"/>
      <c r="M93" s="43"/>
      <c r="N93" s="34"/>
      <c r="O93" s="34"/>
      <c r="P93" s="34"/>
      <c r="Q93" s="38"/>
      <c r="R93" s="43"/>
      <c r="S93" s="34"/>
      <c r="T93" s="34"/>
      <c r="U93" s="34"/>
      <c r="V93" s="38"/>
      <c r="W93" s="43"/>
      <c r="X93" s="34"/>
      <c r="Y93" s="34"/>
      <c r="Z93" s="37"/>
      <c r="AA93" s="38"/>
      <c r="AB93" s="43"/>
    </row>
    <row r="94" spans="1:28" x14ac:dyDescent="0.25">
      <c r="A94" s="7"/>
      <c r="B94" s="7"/>
      <c r="C94" s="6"/>
      <c r="D94" s="6"/>
      <c r="E94" s="6"/>
      <c r="F94" s="4"/>
      <c r="G94" s="5"/>
      <c r="H94" s="34"/>
      <c r="I94" s="34"/>
      <c r="J94" s="35"/>
      <c r="K94" s="34"/>
      <c r="L94" s="38"/>
      <c r="M94" s="43"/>
      <c r="N94" s="34"/>
      <c r="O94" s="34"/>
      <c r="P94" s="34"/>
      <c r="Q94" s="38"/>
      <c r="R94" s="43"/>
      <c r="S94" s="34"/>
      <c r="T94" s="34"/>
      <c r="U94" s="34"/>
      <c r="V94" s="38"/>
      <c r="W94" s="43"/>
      <c r="X94" s="34"/>
      <c r="Y94" s="34"/>
      <c r="Z94" s="37"/>
      <c r="AA94" s="38"/>
      <c r="AB94" s="43"/>
    </row>
    <row r="95" spans="1:28" x14ac:dyDescent="0.25">
      <c r="A95" s="7"/>
      <c r="B95" s="7"/>
      <c r="C95" s="6"/>
      <c r="D95" s="6"/>
      <c r="E95" s="6"/>
      <c r="F95" s="4"/>
      <c r="G95" s="5"/>
      <c r="H95" s="34"/>
      <c r="I95" s="34"/>
      <c r="J95" s="35"/>
      <c r="K95" s="34"/>
      <c r="L95" s="38"/>
      <c r="M95" s="43"/>
      <c r="N95" s="34"/>
      <c r="O95" s="34"/>
      <c r="P95" s="34"/>
      <c r="Q95" s="38"/>
      <c r="R95" s="43"/>
      <c r="S95" s="34"/>
      <c r="T95" s="34"/>
      <c r="U95" s="34"/>
      <c r="V95" s="38"/>
      <c r="W95" s="43"/>
      <c r="X95" s="34"/>
      <c r="Y95" s="34"/>
      <c r="Z95" s="37"/>
      <c r="AA95" s="38"/>
      <c r="AB95" s="43"/>
    </row>
    <row r="96" spans="1:28" x14ac:dyDescent="0.25">
      <c r="A96" s="7"/>
      <c r="B96" s="7"/>
      <c r="C96" s="6"/>
      <c r="D96" s="6"/>
      <c r="E96" s="6"/>
      <c r="F96" s="4"/>
      <c r="G96" s="5"/>
      <c r="H96" s="34"/>
      <c r="I96" s="34"/>
      <c r="J96" s="35"/>
      <c r="K96" s="34"/>
      <c r="L96" s="38"/>
      <c r="M96" s="43"/>
      <c r="N96" s="34"/>
      <c r="O96" s="34"/>
      <c r="P96" s="34"/>
      <c r="Q96" s="38"/>
      <c r="R96" s="43"/>
      <c r="S96" s="34"/>
      <c r="T96" s="34"/>
      <c r="U96" s="34"/>
      <c r="V96" s="38"/>
      <c r="W96" s="43"/>
      <c r="X96" s="34"/>
      <c r="Y96" s="34"/>
      <c r="Z96" s="37"/>
      <c r="AA96" s="38"/>
      <c r="AB96" s="43"/>
    </row>
    <row r="97" spans="1:28" x14ac:dyDescent="0.25">
      <c r="A97" s="7"/>
      <c r="B97" s="7"/>
      <c r="C97" s="6"/>
      <c r="D97" s="6"/>
      <c r="E97" s="6"/>
      <c r="F97" s="4"/>
      <c r="G97" s="5"/>
      <c r="H97" s="34"/>
      <c r="I97" s="34"/>
      <c r="J97" s="35"/>
      <c r="K97" s="34"/>
      <c r="L97" s="38"/>
      <c r="M97" s="43"/>
      <c r="N97" s="34"/>
      <c r="O97" s="34"/>
      <c r="P97" s="34"/>
      <c r="Q97" s="38"/>
      <c r="R97" s="43"/>
      <c r="S97" s="34"/>
      <c r="T97" s="34"/>
      <c r="U97" s="34"/>
      <c r="V97" s="38"/>
      <c r="W97" s="43"/>
      <c r="X97" s="34"/>
      <c r="Y97" s="34"/>
      <c r="Z97" s="37"/>
      <c r="AA97" s="38"/>
      <c r="AB97" s="43"/>
    </row>
    <row r="98" spans="1:28" x14ac:dyDescent="0.25">
      <c r="A98" s="7"/>
      <c r="B98" s="7"/>
      <c r="C98" s="6"/>
      <c r="D98" s="6"/>
      <c r="E98" s="6"/>
      <c r="F98" s="4"/>
      <c r="G98" s="5"/>
      <c r="H98" s="34"/>
      <c r="I98" s="34"/>
      <c r="J98" s="35"/>
      <c r="K98" s="34"/>
      <c r="L98" s="38"/>
      <c r="M98" s="43"/>
      <c r="N98" s="34"/>
      <c r="O98" s="34"/>
      <c r="P98" s="34"/>
      <c r="Q98" s="38"/>
      <c r="R98" s="43"/>
      <c r="S98" s="34"/>
      <c r="T98" s="34"/>
      <c r="U98" s="34"/>
      <c r="V98" s="38"/>
      <c r="W98" s="43"/>
      <c r="X98" s="34"/>
      <c r="Y98" s="34"/>
      <c r="Z98" s="37"/>
      <c r="AA98" s="38"/>
      <c r="AB98" s="43"/>
    </row>
    <row r="99" spans="1:28" x14ac:dyDescent="0.25">
      <c r="A99" s="7"/>
      <c r="B99" s="7"/>
      <c r="C99" s="6"/>
      <c r="D99" s="6"/>
      <c r="E99" s="6"/>
      <c r="F99" s="4"/>
      <c r="G99" s="5"/>
      <c r="H99" s="34"/>
      <c r="I99" s="34"/>
      <c r="J99" s="35"/>
      <c r="K99" s="34"/>
      <c r="L99" s="38"/>
      <c r="M99" s="43"/>
      <c r="N99" s="34"/>
      <c r="O99" s="34"/>
      <c r="P99" s="34"/>
      <c r="Q99" s="38"/>
      <c r="R99" s="43"/>
      <c r="S99" s="34"/>
      <c r="T99" s="34"/>
      <c r="U99" s="34"/>
      <c r="V99" s="38"/>
      <c r="W99" s="43"/>
      <c r="X99" s="34"/>
      <c r="Y99" s="34"/>
      <c r="Z99" s="37"/>
      <c r="AA99" s="38"/>
      <c r="AB99" s="43"/>
    </row>
    <row r="100" spans="1:28" x14ac:dyDescent="0.25">
      <c r="A100" s="7"/>
      <c r="B100" s="7"/>
      <c r="C100" s="6"/>
      <c r="D100" s="6"/>
      <c r="E100" s="6"/>
      <c r="F100" s="4"/>
      <c r="G100" s="5"/>
      <c r="H100" s="34"/>
      <c r="I100" s="34"/>
      <c r="J100" s="35"/>
      <c r="K100" s="34"/>
      <c r="L100" s="38"/>
      <c r="M100" s="43"/>
      <c r="N100" s="34"/>
      <c r="O100" s="34"/>
      <c r="P100" s="34"/>
      <c r="Q100" s="38"/>
      <c r="R100" s="43"/>
      <c r="S100" s="34"/>
      <c r="T100" s="34"/>
      <c r="U100" s="34"/>
      <c r="V100" s="38"/>
      <c r="W100" s="43"/>
      <c r="X100" s="34"/>
      <c r="Y100" s="34"/>
      <c r="Z100" s="37"/>
      <c r="AA100" s="38"/>
      <c r="AB100" s="43"/>
    </row>
  </sheetData>
  <mergeCells count="4">
    <mergeCell ref="H2:M2"/>
    <mergeCell ref="N2:R2"/>
    <mergeCell ref="S2:W2"/>
    <mergeCell ref="X2:AB2"/>
  </mergeCells>
  <conditionalFormatting sqref="G4:G33">
    <cfRule type="cellIs" dxfId="1" priority="1" operator="between">
      <formula>1</formula>
      <formula>3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84" orientation="landscape" r:id="rId1"/>
  <headerFooter>
    <oddHeader>&amp;C&amp;"-,Vet en cursief"&amp;14Uitslag 1e rayonwedstrijd&amp;R&amp;"-,Vet en cursief"&amp;14 25 en 26 november 2023</oddHeader>
    <oddFooter>&amp;R&amp;"-,Vet en cursief"&amp;24&amp;A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F9343-6F73-4E29-9030-5EDDA25E2290}">
  <sheetPr>
    <pageSetUpPr fitToPage="1"/>
  </sheetPr>
  <dimension ref="A1:AB94"/>
  <sheetViews>
    <sheetView topLeftCell="A2" zoomScaleNormal="100" workbookViewId="0">
      <selection activeCell="A28" sqref="A28"/>
    </sheetView>
  </sheetViews>
  <sheetFormatPr defaultRowHeight="15" x14ac:dyDescent="0.25"/>
  <cols>
    <col min="1" max="1" width="9.140625" style="3" bestFit="1" customWidth="1"/>
    <col min="2" max="2" width="9.42578125" style="3" hidden="1" customWidth="1"/>
    <col min="3" max="3" width="19.5703125" bestFit="1" customWidth="1"/>
    <col min="4" max="4" width="23.5703125" hidden="1" customWidth="1"/>
    <col min="5" max="5" width="18" bestFit="1" customWidth="1"/>
    <col min="6" max="6" width="7.140625" style="1" customWidth="1"/>
    <col min="7" max="7" width="6.5703125" style="2" customWidth="1"/>
    <col min="8" max="8" width="5.42578125" style="24" bestFit="1" customWidth="1"/>
    <col min="9" max="9" width="5.7109375" style="24" bestFit="1" customWidth="1"/>
    <col min="10" max="10" width="5.7109375" style="25" bestFit="1" customWidth="1"/>
    <col min="11" max="11" width="6.7109375" style="24" bestFit="1" customWidth="1"/>
    <col min="12" max="12" width="7.28515625" style="26" bestFit="1" customWidth="1"/>
    <col min="13" max="13" width="7.140625" style="44" hidden="1" customWidth="1"/>
    <col min="14" max="16" width="5.7109375" style="24" bestFit="1" customWidth="1"/>
    <col min="17" max="17" width="7.28515625" style="26" bestFit="1" customWidth="1"/>
    <col min="18" max="18" width="7.140625" style="44" hidden="1" customWidth="1"/>
    <col min="19" max="21" width="5.7109375" style="24" bestFit="1" customWidth="1"/>
    <col min="22" max="22" width="7.28515625" style="26" bestFit="1" customWidth="1"/>
    <col min="23" max="23" width="7.140625" style="44" hidden="1" customWidth="1"/>
    <col min="24" max="25" width="5.7109375" style="24" bestFit="1" customWidth="1"/>
    <col min="26" max="26" width="5.42578125" style="27" bestFit="1" customWidth="1"/>
    <col min="27" max="27" width="7.28515625" style="26" bestFit="1" customWidth="1"/>
    <col min="28" max="28" width="7.140625" style="44" hidden="1" customWidth="1"/>
    <col min="35" max="35" width="3" bestFit="1" customWidth="1"/>
    <col min="259" max="259" width="24.42578125" bestFit="1" customWidth="1"/>
    <col min="260" max="260" width="11.5703125" bestFit="1" customWidth="1"/>
    <col min="261" max="262" width="10.5703125" bestFit="1" customWidth="1"/>
    <col min="264" max="284" width="6.5703125" customWidth="1"/>
    <col min="515" max="515" width="24.42578125" bestFit="1" customWidth="1"/>
    <col min="516" max="516" width="11.5703125" bestFit="1" customWidth="1"/>
    <col min="517" max="518" width="10.5703125" bestFit="1" customWidth="1"/>
    <col min="520" max="540" width="6.5703125" customWidth="1"/>
    <col min="771" max="771" width="24.42578125" bestFit="1" customWidth="1"/>
    <col min="772" max="772" width="11.5703125" bestFit="1" customWidth="1"/>
    <col min="773" max="774" width="10.5703125" bestFit="1" customWidth="1"/>
    <col min="776" max="796" width="6.5703125" customWidth="1"/>
    <col min="1027" max="1027" width="24.42578125" bestFit="1" customWidth="1"/>
    <col min="1028" max="1028" width="11.5703125" bestFit="1" customWidth="1"/>
    <col min="1029" max="1030" width="10.5703125" bestFit="1" customWidth="1"/>
    <col min="1032" max="1052" width="6.5703125" customWidth="1"/>
    <col min="1283" max="1283" width="24.42578125" bestFit="1" customWidth="1"/>
    <col min="1284" max="1284" width="11.5703125" bestFit="1" customWidth="1"/>
    <col min="1285" max="1286" width="10.5703125" bestFit="1" customWidth="1"/>
    <col min="1288" max="1308" width="6.5703125" customWidth="1"/>
    <col min="1539" max="1539" width="24.42578125" bestFit="1" customWidth="1"/>
    <col min="1540" max="1540" width="11.5703125" bestFit="1" customWidth="1"/>
    <col min="1541" max="1542" width="10.5703125" bestFit="1" customWidth="1"/>
    <col min="1544" max="1564" width="6.5703125" customWidth="1"/>
    <col min="1795" max="1795" width="24.42578125" bestFit="1" customWidth="1"/>
    <col min="1796" max="1796" width="11.5703125" bestFit="1" customWidth="1"/>
    <col min="1797" max="1798" width="10.5703125" bestFit="1" customWidth="1"/>
    <col min="1800" max="1820" width="6.5703125" customWidth="1"/>
    <col min="2051" max="2051" width="24.42578125" bestFit="1" customWidth="1"/>
    <col min="2052" max="2052" width="11.5703125" bestFit="1" customWidth="1"/>
    <col min="2053" max="2054" width="10.5703125" bestFit="1" customWidth="1"/>
    <col min="2056" max="2076" width="6.5703125" customWidth="1"/>
    <col min="2307" max="2307" width="24.42578125" bestFit="1" customWidth="1"/>
    <col min="2308" max="2308" width="11.5703125" bestFit="1" customWidth="1"/>
    <col min="2309" max="2310" width="10.5703125" bestFit="1" customWidth="1"/>
    <col min="2312" max="2332" width="6.5703125" customWidth="1"/>
    <col min="2563" max="2563" width="24.42578125" bestFit="1" customWidth="1"/>
    <col min="2564" max="2564" width="11.5703125" bestFit="1" customWidth="1"/>
    <col min="2565" max="2566" width="10.5703125" bestFit="1" customWidth="1"/>
    <col min="2568" max="2588" width="6.5703125" customWidth="1"/>
    <col min="2819" max="2819" width="24.42578125" bestFit="1" customWidth="1"/>
    <col min="2820" max="2820" width="11.5703125" bestFit="1" customWidth="1"/>
    <col min="2821" max="2822" width="10.5703125" bestFit="1" customWidth="1"/>
    <col min="2824" max="2844" width="6.5703125" customWidth="1"/>
    <col min="3075" max="3075" width="24.42578125" bestFit="1" customWidth="1"/>
    <col min="3076" max="3076" width="11.5703125" bestFit="1" customWidth="1"/>
    <col min="3077" max="3078" width="10.5703125" bestFit="1" customWidth="1"/>
    <col min="3080" max="3100" width="6.5703125" customWidth="1"/>
    <col min="3331" max="3331" width="24.42578125" bestFit="1" customWidth="1"/>
    <col min="3332" max="3332" width="11.5703125" bestFit="1" customWidth="1"/>
    <col min="3333" max="3334" width="10.5703125" bestFit="1" customWidth="1"/>
    <col min="3336" max="3356" width="6.5703125" customWidth="1"/>
    <col min="3587" max="3587" width="24.42578125" bestFit="1" customWidth="1"/>
    <col min="3588" max="3588" width="11.5703125" bestFit="1" customWidth="1"/>
    <col min="3589" max="3590" width="10.5703125" bestFit="1" customWidth="1"/>
    <col min="3592" max="3612" width="6.5703125" customWidth="1"/>
    <col min="3843" max="3843" width="24.42578125" bestFit="1" customWidth="1"/>
    <col min="3844" max="3844" width="11.5703125" bestFit="1" customWidth="1"/>
    <col min="3845" max="3846" width="10.5703125" bestFit="1" customWidth="1"/>
    <col min="3848" max="3868" width="6.5703125" customWidth="1"/>
    <col min="4099" max="4099" width="24.42578125" bestFit="1" customWidth="1"/>
    <col min="4100" max="4100" width="11.5703125" bestFit="1" customWidth="1"/>
    <col min="4101" max="4102" width="10.5703125" bestFit="1" customWidth="1"/>
    <col min="4104" max="4124" width="6.5703125" customWidth="1"/>
    <col min="4355" max="4355" width="24.42578125" bestFit="1" customWidth="1"/>
    <col min="4356" max="4356" width="11.5703125" bestFit="1" customWidth="1"/>
    <col min="4357" max="4358" width="10.5703125" bestFit="1" customWidth="1"/>
    <col min="4360" max="4380" width="6.5703125" customWidth="1"/>
    <col min="4611" max="4611" width="24.42578125" bestFit="1" customWidth="1"/>
    <col min="4612" max="4612" width="11.5703125" bestFit="1" customWidth="1"/>
    <col min="4613" max="4614" width="10.5703125" bestFit="1" customWidth="1"/>
    <col min="4616" max="4636" width="6.5703125" customWidth="1"/>
    <col min="4867" max="4867" width="24.42578125" bestFit="1" customWidth="1"/>
    <col min="4868" max="4868" width="11.5703125" bestFit="1" customWidth="1"/>
    <col min="4869" max="4870" width="10.5703125" bestFit="1" customWidth="1"/>
    <col min="4872" max="4892" width="6.5703125" customWidth="1"/>
    <col min="5123" max="5123" width="24.42578125" bestFit="1" customWidth="1"/>
    <col min="5124" max="5124" width="11.5703125" bestFit="1" customWidth="1"/>
    <col min="5125" max="5126" width="10.5703125" bestFit="1" customWidth="1"/>
    <col min="5128" max="5148" width="6.5703125" customWidth="1"/>
    <col min="5379" max="5379" width="24.42578125" bestFit="1" customWidth="1"/>
    <col min="5380" max="5380" width="11.5703125" bestFit="1" customWidth="1"/>
    <col min="5381" max="5382" width="10.5703125" bestFit="1" customWidth="1"/>
    <col min="5384" max="5404" width="6.5703125" customWidth="1"/>
    <col min="5635" max="5635" width="24.42578125" bestFit="1" customWidth="1"/>
    <col min="5636" max="5636" width="11.5703125" bestFit="1" customWidth="1"/>
    <col min="5637" max="5638" width="10.5703125" bestFit="1" customWidth="1"/>
    <col min="5640" max="5660" width="6.5703125" customWidth="1"/>
    <col min="5891" max="5891" width="24.42578125" bestFit="1" customWidth="1"/>
    <col min="5892" max="5892" width="11.5703125" bestFit="1" customWidth="1"/>
    <col min="5893" max="5894" width="10.5703125" bestFit="1" customWidth="1"/>
    <col min="5896" max="5916" width="6.5703125" customWidth="1"/>
    <col min="6147" max="6147" width="24.42578125" bestFit="1" customWidth="1"/>
    <col min="6148" max="6148" width="11.5703125" bestFit="1" customWidth="1"/>
    <col min="6149" max="6150" width="10.5703125" bestFit="1" customWidth="1"/>
    <col min="6152" max="6172" width="6.5703125" customWidth="1"/>
    <col min="6403" max="6403" width="24.42578125" bestFit="1" customWidth="1"/>
    <col min="6404" max="6404" width="11.5703125" bestFit="1" customWidth="1"/>
    <col min="6405" max="6406" width="10.5703125" bestFit="1" customWidth="1"/>
    <col min="6408" max="6428" width="6.5703125" customWidth="1"/>
    <col min="6659" max="6659" width="24.42578125" bestFit="1" customWidth="1"/>
    <col min="6660" max="6660" width="11.5703125" bestFit="1" customWidth="1"/>
    <col min="6661" max="6662" width="10.5703125" bestFit="1" customWidth="1"/>
    <col min="6664" max="6684" width="6.5703125" customWidth="1"/>
    <col min="6915" max="6915" width="24.42578125" bestFit="1" customWidth="1"/>
    <col min="6916" max="6916" width="11.5703125" bestFit="1" customWidth="1"/>
    <col min="6917" max="6918" width="10.5703125" bestFit="1" customWidth="1"/>
    <col min="6920" max="6940" width="6.5703125" customWidth="1"/>
    <col min="7171" max="7171" width="24.42578125" bestFit="1" customWidth="1"/>
    <col min="7172" max="7172" width="11.5703125" bestFit="1" customWidth="1"/>
    <col min="7173" max="7174" width="10.5703125" bestFit="1" customWidth="1"/>
    <col min="7176" max="7196" width="6.5703125" customWidth="1"/>
    <col min="7427" max="7427" width="24.42578125" bestFit="1" customWidth="1"/>
    <col min="7428" max="7428" width="11.5703125" bestFit="1" customWidth="1"/>
    <col min="7429" max="7430" width="10.5703125" bestFit="1" customWidth="1"/>
    <col min="7432" max="7452" width="6.5703125" customWidth="1"/>
    <col min="7683" max="7683" width="24.42578125" bestFit="1" customWidth="1"/>
    <col min="7684" max="7684" width="11.5703125" bestFit="1" customWidth="1"/>
    <col min="7685" max="7686" width="10.5703125" bestFit="1" customWidth="1"/>
    <col min="7688" max="7708" width="6.5703125" customWidth="1"/>
    <col min="7939" max="7939" width="24.42578125" bestFit="1" customWidth="1"/>
    <col min="7940" max="7940" width="11.5703125" bestFit="1" customWidth="1"/>
    <col min="7941" max="7942" width="10.5703125" bestFit="1" customWidth="1"/>
    <col min="7944" max="7964" width="6.5703125" customWidth="1"/>
    <col min="8195" max="8195" width="24.42578125" bestFit="1" customWidth="1"/>
    <col min="8196" max="8196" width="11.5703125" bestFit="1" customWidth="1"/>
    <col min="8197" max="8198" width="10.5703125" bestFit="1" customWidth="1"/>
    <col min="8200" max="8220" width="6.5703125" customWidth="1"/>
    <col min="8451" max="8451" width="24.42578125" bestFit="1" customWidth="1"/>
    <col min="8452" max="8452" width="11.5703125" bestFit="1" customWidth="1"/>
    <col min="8453" max="8454" width="10.5703125" bestFit="1" customWidth="1"/>
    <col min="8456" max="8476" width="6.5703125" customWidth="1"/>
    <col min="8707" max="8707" width="24.42578125" bestFit="1" customWidth="1"/>
    <col min="8708" max="8708" width="11.5703125" bestFit="1" customWidth="1"/>
    <col min="8709" max="8710" width="10.5703125" bestFit="1" customWidth="1"/>
    <col min="8712" max="8732" width="6.5703125" customWidth="1"/>
    <col min="8963" max="8963" width="24.42578125" bestFit="1" customWidth="1"/>
    <col min="8964" max="8964" width="11.5703125" bestFit="1" customWidth="1"/>
    <col min="8965" max="8966" width="10.5703125" bestFit="1" customWidth="1"/>
    <col min="8968" max="8988" width="6.5703125" customWidth="1"/>
    <col min="9219" max="9219" width="24.42578125" bestFit="1" customWidth="1"/>
    <col min="9220" max="9220" width="11.5703125" bestFit="1" customWidth="1"/>
    <col min="9221" max="9222" width="10.5703125" bestFit="1" customWidth="1"/>
    <col min="9224" max="9244" width="6.5703125" customWidth="1"/>
    <col min="9475" max="9475" width="24.42578125" bestFit="1" customWidth="1"/>
    <col min="9476" max="9476" width="11.5703125" bestFit="1" customWidth="1"/>
    <col min="9477" max="9478" width="10.5703125" bestFit="1" customWidth="1"/>
    <col min="9480" max="9500" width="6.5703125" customWidth="1"/>
    <col min="9731" max="9731" width="24.42578125" bestFit="1" customWidth="1"/>
    <col min="9732" max="9732" width="11.5703125" bestFit="1" customWidth="1"/>
    <col min="9733" max="9734" width="10.5703125" bestFit="1" customWidth="1"/>
    <col min="9736" max="9756" width="6.5703125" customWidth="1"/>
    <col min="9987" max="9987" width="24.42578125" bestFit="1" customWidth="1"/>
    <col min="9988" max="9988" width="11.5703125" bestFit="1" customWidth="1"/>
    <col min="9989" max="9990" width="10.5703125" bestFit="1" customWidth="1"/>
    <col min="9992" max="10012" width="6.5703125" customWidth="1"/>
    <col min="10243" max="10243" width="24.42578125" bestFit="1" customWidth="1"/>
    <col min="10244" max="10244" width="11.5703125" bestFit="1" customWidth="1"/>
    <col min="10245" max="10246" width="10.5703125" bestFit="1" customWidth="1"/>
    <col min="10248" max="10268" width="6.5703125" customWidth="1"/>
    <col min="10499" max="10499" width="24.42578125" bestFit="1" customWidth="1"/>
    <col min="10500" max="10500" width="11.5703125" bestFit="1" customWidth="1"/>
    <col min="10501" max="10502" width="10.5703125" bestFit="1" customWidth="1"/>
    <col min="10504" max="10524" width="6.5703125" customWidth="1"/>
    <col min="10755" max="10755" width="24.42578125" bestFit="1" customWidth="1"/>
    <col min="10756" max="10756" width="11.5703125" bestFit="1" customWidth="1"/>
    <col min="10757" max="10758" width="10.5703125" bestFit="1" customWidth="1"/>
    <col min="10760" max="10780" width="6.5703125" customWidth="1"/>
    <col min="11011" max="11011" width="24.42578125" bestFit="1" customWidth="1"/>
    <col min="11012" max="11012" width="11.5703125" bestFit="1" customWidth="1"/>
    <col min="11013" max="11014" width="10.5703125" bestFit="1" customWidth="1"/>
    <col min="11016" max="11036" width="6.5703125" customWidth="1"/>
    <col min="11267" max="11267" width="24.42578125" bestFit="1" customWidth="1"/>
    <col min="11268" max="11268" width="11.5703125" bestFit="1" customWidth="1"/>
    <col min="11269" max="11270" width="10.5703125" bestFit="1" customWidth="1"/>
    <col min="11272" max="11292" width="6.5703125" customWidth="1"/>
    <col min="11523" max="11523" width="24.42578125" bestFit="1" customWidth="1"/>
    <col min="11524" max="11524" width="11.5703125" bestFit="1" customWidth="1"/>
    <col min="11525" max="11526" width="10.5703125" bestFit="1" customWidth="1"/>
    <col min="11528" max="11548" width="6.5703125" customWidth="1"/>
    <col min="11779" max="11779" width="24.42578125" bestFit="1" customWidth="1"/>
    <col min="11780" max="11780" width="11.5703125" bestFit="1" customWidth="1"/>
    <col min="11781" max="11782" width="10.5703125" bestFit="1" customWidth="1"/>
    <col min="11784" max="11804" width="6.5703125" customWidth="1"/>
    <col min="12035" max="12035" width="24.42578125" bestFit="1" customWidth="1"/>
    <col min="12036" max="12036" width="11.5703125" bestFit="1" customWidth="1"/>
    <col min="12037" max="12038" width="10.5703125" bestFit="1" customWidth="1"/>
    <col min="12040" max="12060" width="6.5703125" customWidth="1"/>
    <col min="12291" max="12291" width="24.42578125" bestFit="1" customWidth="1"/>
    <col min="12292" max="12292" width="11.5703125" bestFit="1" customWidth="1"/>
    <col min="12293" max="12294" width="10.5703125" bestFit="1" customWidth="1"/>
    <col min="12296" max="12316" width="6.5703125" customWidth="1"/>
    <col min="12547" max="12547" width="24.42578125" bestFit="1" customWidth="1"/>
    <col min="12548" max="12548" width="11.5703125" bestFit="1" customWidth="1"/>
    <col min="12549" max="12550" width="10.5703125" bestFit="1" customWidth="1"/>
    <col min="12552" max="12572" width="6.5703125" customWidth="1"/>
    <col min="12803" max="12803" width="24.42578125" bestFit="1" customWidth="1"/>
    <col min="12804" max="12804" width="11.5703125" bestFit="1" customWidth="1"/>
    <col min="12805" max="12806" width="10.5703125" bestFit="1" customWidth="1"/>
    <col min="12808" max="12828" width="6.5703125" customWidth="1"/>
    <col min="13059" max="13059" width="24.42578125" bestFit="1" customWidth="1"/>
    <col min="13060" max="13060" width="11.5703125" bestFit="1" customWidth="1"/>
    <col min="13061" max="13062" width="10.5703125" bestFit="1" customWidth="1"/>
    <col min="13064" max="13084" width="6.5703125" customWidth="1"/>
    <col min="13315" max="13315" width="24.42578125" bestFit="1" customWidth="1"/>
    <col min="13316" max="13316" width="11.5703125" bestFit="1" customWidth="1"/>
    <col min="13317" max="13318" width="10.5703125" bestFit="1" customWidth="1"/>
    <col min="13320" max="13340" width="6.5703125" customWidth="1"/>
    <col min="13571" max="13571" width="24.42578125" bestFit="1" customWidth="1"/>
    <col min="13572" max="13572" width="11.5703125" bestFit="1" customWidth="1"/>
    <col min="13573" max="13574" width="10.5703125" bestFit="1" customWidth="1"/>
    <col min="13576" max="13596" width="6.5703125" customWidth="1"/>
    <col min="13827" max="13827" width="24.42578125" bestFit="1" customWidth="1"/>
    <col min="13828" max="13828" width="11.5703125" bestFit="1" customWidth="1"/>
    <col min="13829" max="13830" width="10.5703125" bestFit="1" customWidth="1"/>
    <col min="13832" max="13852" width="6.5703125" customWidth="1"/>
    <col min="14083" max="14083" width="24.42578125" bestFit="1" customWidth="1"/>
    <col min="14084" max="14084" width="11.5703125" bestFit="1" customWidth="1"/>
    <col min="14085" max="14086" width="10.5703125" bestFit="1" customWidth="1"/>
    <col min="14088" max="14108" width="6.5703125" customWidth="1"/>
    <col min="14339" max="14339" width="24.42578125" bestFit="1" customWidth="1"/>
    <col min="14340" max="14340" width="11.5703125" bestFit="1" customWidth="1"/>
    <col min="14341" max="14342" width="10.5703125" bestFit="1" customWidth="1"/>
    <col min="14344" max="14364" width="6.5703125" customWidth="1"/>
    <col min="14595" max="14595" width="24.42578125" bestFit="1" customWidth="1"/>
    <col min="14596" max="14596" width="11.5703125" bestFit="1" customWidth="1"/>
    <col min="14597" max="14598" width="10.5703125" bestFit="1" customWidth="1"/>
    <col min="14600" max="14620" width="6.5703125" customWidth="1"/>
    <col min="14851" max="14851" width="24.42578125" bestFit="1" customWidth="1"/>
    <col min="14852" max="14852" width="11.5703125" bestFit="1" customWidth="1"/>
    <col min="14853" max="14854" width="10.5703125" bestFit="1" customWidth="1"/>
    <col min="14856" max="14876" width="6.5703125" customWidth="1"/>
    <col min="15107" max="15107" width="24.42578125" bestFit="1" customWidth="1"/>
    <col min="15108" max="15108" width="11.5703125" bestFit="1" customWidth="1"/>
    <col min="15109" max="15110" width="10.5703125" bestFit="1" customWidth="1"/>
    <col min="15112" max="15132" width="6.5703125" customWidth="1"/>
    <col min="15363" max="15363" width="24.42578125" bestFit="1" customWidth="1"/>
    <col min="15364" max="15364" width="11.5703125" bestFit="1" customWidth="1"/>
    <col min="15365" max="15366" width="10.5703125" bestFit="1" customWidth="1"/>
    <col min="15368" max="15388" width="6.5703125" customWidth="1"/>
    <col min="15619" max="15619" width="24.42578125" bestFit="1" customWidth="1"/>
    <col min="15620" max="15620" width="11.5703125" bestFit="1" customWidth="1"/>
    <col min="15621" max="15622" width="10.5703125" bestFit="1" customWidth="1"/>
    <col min="15624" max="15644" width="6.5703125" customWidth="1"/>
    <col min="15875" max="15875" width="24.42578125" bestFit="1" customWidth="1"/>
    <col min="15876" max="15876" width="11.5703125" bestFit="1" customWidth="1"/>
    <col min="15877" max="15878" width="10.5703125" bestFit="1" customWidth="1"/>
    <col min="15880" max="15900" width="6.5703125" customWidth="1"/>
    <col min="16131" max="16131" width="24.42578125" bestFit="1" customWidth="1"/>
    <col min="16132" max="16132" width="11.5703125" bestFit="1" customWidth="1"/>
    <col min="16133" max="16134" width="10.5703125" bestFit="1" customWidth="1"/>
    <col min="16136" max="16156" width="6.5703125" customWidth="1"/>
  </cols>
  <sheetData>
    <row r="1" spans="1:28" ht="12.75" hidden="1" customHeight="1" x14ac:dyDescent="0.25">
      <c r="B1" s="3">
        <v>2</v>
      </c>
      <c r="C1">
        <v>3</v>
      </c>
      <c r="D1">
        <v>4</v>
      </c>
      <c r="E1">
        <v>6</v>
      </c>
      <c r="F1" s="45">
        <v>7</v>
      </c>
      <c r="G1" s="39">
        <v>8</v>
      </c>
      <c r="H1" s="46">
        <v>9</v>
      </c>
      <c r="I1" s="47">
        <v>10</v>
      </c>
      <c r="J1" s="48">
        <v>11</v>
      </c>
      <c r="K1" s="47">
        <v>12</v>
      </c>
      <c r="L1" s="44">
        <v>13</v>
      </c>
      <c r="M1" s="39">
        <v>14</v>
      </c>
      <c r="N1" s="46">
        <v>15</v>
      </c>
      <c r="O1" s="47">
        <v>16</v>
      </c>
      <c r="P1" s="46">
        <v>17</v>
      </c>
      <c r="Q1" s="39">
        <v>18</v>
      </c>
      <c r="R1" s="44">
        <v>19</v>
      </c>
      <c r="S1" s="47">
        <v>20</v>
      </c>
      <c r="T1" s="46">
        <v>21</v>
      </c>
      <c r="U1" s="47">
        <v>22</v>
      </c>
      <c r="V1" s="44">
        <v>23</v>
      </c>
      <c r="W1" s="39">
        <v>24</v>
      </c>
      <c r="X1" s="46">
        <v>25</v>
      </c>
      <c r="Y1" s="47">
        <v>26</v>
      </c>
      <c r="Z1" s="49">
        <v>27</v>
      </c>
      <c r="AA1" s="39">
        <v>28</v>
      </c>
      <c r="AB1" s="44">
        <v>29</v>
      </c>
    </row>
    <row r="2" spans="1:28" ht="23.25" x14ac:dyDescent="0.35">
      <c r="A2" s="3" t="s">
        <v>168</v>
      </c>
      <c r="C2" s="50" t="s">
        <v>310</v>
      </c>
      <c r="D2" s="12"/>
      <c r="F2" s="16"/>
      <c r="H2" s="55" t="s">
        <v>0</v>
      </c>
      <c r="I2" s="56"/>
      <c r="J2" s="56"/>
      <c r="K2" s="56"/>
      <c r="L2" s="56"/>
      <c r="M2" s="56"/>
      <c r="N2" s="55" t="s">
        <v>1</v>
      </c>
      <c r="O2" s="56"/>
      <c r="P2" s="56"/>
      <c r="Q2" s="56"/>
      <c r="R2" s="56"/>
      <c r="S2" s="55" t="s">
        <v>2</v>
      </c>
      <c r="T2" s="56"/>
      <c r="U2" s="56"/>
      <c r="V2" s="56"/>
      <c r="W2" s="56"/>
      <c r="X2" s="55" t="s">
        <v>3</v>
      </c>
      <c r="Y2" s="56"/>
      <c r="Z2" s="56"/>
      <c r="AA2" s="56"/>
      <c r="AB2" s="56"/>
    </row>
    <row r="3" spans="1:28" ht="45" x14ac:dyDescent="0.25">
      <c r="A3" s="11" t="s">
        <v>167</v>
      </c>
      <c r="B3" s="3" t="s">
        <v>4</v>
      </c>
      <c r="C3" t="s">
        <v>5</v>
      </c>
      <c r="D3" s="3" t="s">
        <v>18</v>
      </c>
      <c r="E3" t="s">
        <v>6</v>
      </c>
      <c r="F3" s="17" t="s">
        <v>162</v>
      </c>
      <c r="G3" s="10" t="s">
        <v>161</v>
      </c>
      <c r="H3" s="20" t="s">
        <v>165</v>
      </c>
      <c r="I3" s="20" t="s">
        <v>164</v>
      </c>
      <c r="J3" s="23" t="s">
        <v>163</v>
      </c>
      <c r="K3" s="20" t="s">
        <v>166</v>
      </c>
      <c r="L3" s="22" t="s">
        <v>162</v>
      </c>
      <c r="M3" s="40" t="s">
        <v>161</v>
      </c>
      <c r="N3" s="20" t="s">
        <v>165</v>
      </c>
      <c r="O3" s="20" t="s">
        <v>164</v>
      </c>
      <c r="P3" s="21" t="s">
        <v>163</v>
      </c>
      <c r="Q3" s="22" t="s">
        <v>162</v>
      </c>
      <c r="R3" s="40" t="s">
        <v>161</v>
      </c>
      <c r="S3" s="20" t="s">
        <v>165</v>
      </c>
      <c r="T3" s="20" t="s">
        <v>164</v>
      </c>
      <c r="U3" s="21" t="s">
        <v>163</v>
      </c>
      <c r="V3" s="22" t="s">
        <v>162</v>
      </c>
      <c r="W3" s="40" t="s">
        <v>161</v>
      </c>
      <c r="X3" s="20" t="s">
        <v>165</v>
      </c>
      <c r="Y3" s="20" t="s">
        <v>164</v>
      </c>
      <c r="Z3" s="21" t="s">
        <v>163</v>
      </c>
      <c r="AA3" s="22" t="s">
        <v>162</v>
      </c>
      <c r="AB3" s="40" t="s">
        <v>161</v>
      </c>
    </row>
    <row r="4" spans="1:28" x14ac:dyDescent="0.25">
      <c r="A4" s="3">
        <v>359</v>
      </c>
      <c r="B4" t="str">
        <f>VLOOKUP($A4,'[2]Diplomabestand individueel'!$A:$AC,B$1,FALSE)</f>
        <v>W6-B2</v>
      </c>
      <c r="C4" t="str">
        <f>VLOOKUP($A4,'[2]Diplomabestand individueel'!$A:$AC,C$1,FALSE)</f>
        <v>My An Chu</v>
      </c>
      <c r="D4" t="str">
        <f>VLOOKUP($A4,'[2]Diplomabestand individueel'!$A:$AC,D$1,FALSE)</f>
        <v>BB Jeugd G niveau 5</v>
      </c>
      <c r="E4" t="str">
        <f>VLOOKUP($A4,'[2]Diplomabestand individueel'!$A:$AC,E$1,FALSE)</f>
        <v>Gymnet</v>
      </c>
      <c r="F4" s="18">
        <f>VLOOKUP($A4,'[2]Diplomabestand individueel'!$A:$AC,F$1,FALSE)</f>
        <v>43.75</v>
      </c>
      <c r="G4" s="15">
        <f t="shared" ref="G4:G27" si="0">RANK(F4,F$4:F$27)</f>
        <v>1</v>
      </c>
      <c r="H4" s="28">
        <f>VLOOKUP($A4,'[2]Diplomabestand individueel'!$A:$AC,H$1,FALSE)</f>
        <v>2.4</v>
      </c>
      <c r="I4" s="28">
        <f>VLOOKUP($A4,'[2]Diplomabestand individueel'!$A:$AC,I$1,FALSE)</f>
        <v>9.4499999999999993</v>
      </c>
      <c r="J4" s="29">
        <f>VLOOKUP($A4,'[2]Diplomabestand individueel'!$A:$AC,J$1,FALSE)</f>
        <v>0</v>
      </c>
      <c r="K4" s="28">
        <f>VLOOKUP($A4,'[2]Diplomabestand individueel'!$A:$AC,K$1,FALSE)</f>
        <v>0</v>
      </c>
      <c r="L4" s="28">
        <f>VLOOKUP($A4,'[2]Diplomabestand individueel'!$A:$AC,L$1,FALSE)</f>
        <v>11.85</v>
      </c>
      <c r="M4" s="15">
        <f t="shared" ref="M4:M27" si="1">RANK(L4,L$4:L$27)</f>
        <v>1</v>
      </c>
      <c r="N4" s="28">
        <f>VLOOKUP($A4,'[2]Diplomabestand individueel'!$A:$AC,N$1,FALSE)</f>
        <v>2.2000000000000002</v>
      </c>
      <c r="O4" s="28">
        <f>VLOOKUP($A4,'[2]Diplomabestand individueel'!$A:$AC,O$1,FALSE)</f>
        <v>8.4499999999999993</v>
      </c>
      <c r="P4" s="28">
        <f>VLOOKUP($A4,'[2]Diplomabestand individueel'!$A:$AC,P$1,FALSE)</f>
        <v>0</v>
      </c>
      <c r="Q4" s="28">
        <f>VLOOKUP($A4,'[2]Diplomabestand individueel'!$A:$AC,Q$1,FALSE)</f>
        <v>10.65</v>
      </c>
      <c r="R4" s="15">
        <f t="shared" ref="R4:R27" si="2">RANK(Q4,Q$4:Q$27)</f>
        <v>2</v>
      </c>
      <c r="S4" s="28">
        <f>VLOOKUP($A4,'[2]Diplomabestand individueel'!$A:$AC,S$1,FALSE)</f>
        <v>1.8</v>
      </c>
      <c r="T4" s="28">
        <f>VLOOKUP($A4,'[2]Diplomabestand individueel'!$A:$AC,T$1,FALSE)</f>
        <v>8.4499999999999993</v>
      </c>
      <c r="U4" s="28">
        <f>VLOOKUP($A4,'[2]Diplomabestand individueel'!$A:$AC,U$1,FALSE)</f>
        <v>0</v>
      </c>
      <c r="V4" s="28">
        <f>VLOOKUP($A4,'[2]Diplomabestand individueel'!$A:$AC,V$1,FALSE)</f>
        <v>10.25</v>
      </c>
      <c r="W4" s="15">
        <f t="shared" ref="W4:W27" si="3">RANK(V4,V$4:V$27)</f>
        <v>6</v>
      </c>
      <c r="X4" s="28">
        <f>VLOOKUP($A4,'[2]Diplomabestand individueel'!$A:$AC,X$1,FALSE)</f>
        <v>2.9</v>
      </c>
      <c r="Y4" s="28">
        <f>VLOOKUP($A4,'[2]Diplomabestand individueel'!$A:$AC,Y$1,FALSE)</f>
        <v>8.1</v>
      </c>
      <c r="Z4" s="28">
        <f>VLOOKUP($A4,'[2]Diplomabestand individueel'!$A:$AC,Z$1,FALSE)</f>
        <v>0</v>
      </c>
      <c r="AA4" s="28">
        <f>VLOOKUP($A4,'[2]Diplomabestand individueel'!$A:$AC,AA$1,FALSE)</f>
        <v>11</v>
      </c>
      <c r="AB4" s="15">
        <f t="shared" ref="AB4:AB27" si="4">RANK(AA4,AA$4:AA$27)</f>
        <v>4</v>
      </c>
    </row>
    <row r="5" spans="1:28" x14ac:dyDescent="0.25">
      <c r="A5" s="3">
        <v>355</v>
      </c>
      <c r="B5" t="str">
        <f>VLOOKUP($A5,'[2]Diplomabestand individueel'!$A:$AC,B$1,FALSE)</f>
        <v>W6-B2</v>
      </c>
      <c r="C5" t="str">
        <f>VLOOKUP($A5,'[2]Diplomabestand individueel'!$A:$AC,C$1,FALSE)</f>
        <v>Xenia Drost</v>
      </c>
      <c r="D5" t="str">
        <f>VLOOKUP($A5,'[2]Diplomabestand individueel'!$A:$AC,D$1,FALSE)</f>
        <v>BB Jeugd G niveau 5</v>
      </c>
      <c r="E5" t="str">
        <f>VLOOKUP($A5,'[2]Diplomabestand individueel'!$A:$AC,E$1,FALSE)</f>
        <v>Jahn</v>
      </c>
      <c r="F5" s="18">
        <f>VLOOKUP($A5,'[2]Diplomabestand individueel'!$A:$AC,F$1,FALSE)</f>
        <v>43.5</v>
      </c>
      <c r="G5" s="15">
        <f t="shared" si="0"/>
        <v>2</v>
      </c>
      <c r="H5" s="28">
        <f>VLOOKUP($A5,'[2]Diplomabestand individueel'!$A:$AC,H$1,FALSE)</f>
        <v>2.4</v>
      </c>
      <c r="I5" s="28">
        <f>VLOOKUP($A5,'[2]Diplomabestand individueel'!$A:$AC,I$1,FALSE)</f>
        <v>9.3000000000000007</v>
      </c>
      <c r="J5" s="29">
        <f>VLOOKUP($A5,'[2]Diplomabestand individueel'!$A:$AC,J$1,FALSE)</f>
        <v>0</v>
      </c>
      <c r="K5" s="28">
        <f>VLOOKUP($A5,'[2]Diplomabestand individueel'!$A:$AC,K$1,FALSE)</f>
        <v>0</v>
      </c>
      <c r="L5" s="28">
        <f>VLOOKUP($A5,'[2]Diplomabestand individueel'!$A:$AC,L$1,FALSE)</f>
        <v>11.7</v>
      </c>
      <c r="M5" s="15">
        <f t="shared" si="1"/>
        <v>2</v>
      </c>
      <c r="N5" s="28">
        <f>VLOOKUP($A5,'[2]Diplomabestand individueel'!$A:$AC,N$1,FALSE)</f>
        <v>2.8</v>
      </c>
      <c r="O5" s="28">
        <f>VLOOKUP($A5,'[2]Diplomabestand individueel'!$A:$AC,O$1,FALSE)</f>
        <v>7.5</v>
      </c>
      <c r="P5" s="28">
        <f>VLOOKUP($A5,'[2]Diplomabestand individueel'!$A:$AC,P$1,FALSE)</f>
        <v>0</v>
      </c>
      <c r="Q5" s="28">
        <f>VLOOKUP($A5,'[2]Diplomabestand individueel'!$A:$AC,Q$1,FALSE)</f>
        <v>10.3</v>
      </c>
      <c r="R5" s="15">
        <f t="shared" si="2"/>
        <v>5</v>
      </c>
      <c r="S5" s="28">
        <f>VLOOKUP($A5,'[2]Diplomabestand individueel'!$A:$AC,S$1,FALSE)</f>
        <v>2.1</v>
      </c>
      <c r="T5" s="28">
        <f>VLOOKUP($A5,'[2]Diplomabestand individueel'!$A:$AC,T$1,FALSE)</f>
        <v>8.1</v>
      </c>
      <c r="U5" s="28">
        <f>VLOOKUP($A5,'[2]Diplomabestand individueel'!$A:$AC,U$1,FALSE)</f>
        <v>0</v>
      </c>
      <c r="V5" s="28">
        <f>VLOOKUP($A5,'[2]Diplomabestand individueel'!$A:$AC,V$1,FALSE)</f>
        <v>10.199999999999999</v>
      </c>
      <c r="W5" s="15">
        <f t="shared" si="3"/>
        <v>9</v>
      </c>
      <c r="X5" s="28">
        <f>VLOOKUP($A5,'[2]Diplomabestand individueel'!$A:$AC,X$1,FALSE)</f>
        <v>2.9</v>
      </c>
      <c r="Y5" s="28">
        <f>VLOOKUP($A5,'[2]Diplomabestand individueel'!$A:$AC,Y$1,FALSE)</f>
        <v>8.4</v>
      </c>
      <c r="Z5" s="28">
        <f>VLOOKUP($A5,'[2]Diplomabestand individueel'!$A:$AC,Z$1,FALSE)</f>
        <v>0</v>
      </c>
      <c r="AA5" s="28">
        <f>VLOOKUP($A5,'[2]Diplomabestand individueel'!$A:$AC,AA$1,FALSE)</f>
        <v>11.3</v>
      </c>
      <c r="AB5" s="15">
        <f t="shared" si="4"/>
        <v>2</v>
      </c>
    </row>
    <row r="6" spans="1:28" x14ac:dyDescent="0.25">
      <c r="A6" s="3">
        <v>358</v>
      </c>
      <c r="B6" t="str">
        <f>VLOOKUP($A6,'[2]Diplomabestand individueel'!$A:$AC,B$1,FALSE)</f>
        <v>W6-B2</v>
      </c>
      <c r="C6" t="str">
        <f>VLOOKUP($A6,'[2]Diplomabestand individueel'!$A:$AC,C$1,FALSE)</f>
        <v>Kyara Kluft</v>
      </c>
      <c r="D6" t="str">
        <f>VLOOKUP($A6,'[2]Diplomabestand individueel'!$A:$AC,D$1,FALSE)</f>
        <v>BB Jeugd G niveau 5</v>
      </c>
      <c r="E6" t="str">
        <f>VLOOKUP($A6,'[2]Diplomabestand individueel'!$A:$AC,E$1,FALSE)</f>
        <v>Mauritius</v>
      </c>
      <c r="F6" s="18">
        <f>VLOOKUP($A6,'[2]Diplomabestand individueel'!$A:$AC,F$1,FALSE)</f>
        <v>42.35</v>
      </c>
      <c r="G6" s="15">
        <f t="shared" si="0"/>
        <v>3</v>
      </c>
      <c r="H6" s="28">
        <f>VLOOKUP($A6,'[2]Diplomabestand individueel'!$A:$AC,H$1,FALSE)</f>
        <v>1.6</v>
      </c>
      <c r="I6" s="28">
        <f>VLOOKUP($A6,'[2]Diplomabestand individueel'!$A:$AC,I$1,FALSE)</f>
        <v>9.25</v>
      </c>
      <c r="J6" s="29">
        <f>VLOOKUP($A6,'[2]Diplomabestand individueel'!$A:$AC,J$1,FALSE)</f>
        <v>0</v>
      </c>
      <c r="K6" s="28">
        <f>VLOOKUP($A6,'[2]Diplomabestand individueel'!$A:$AC,K$1,FALSE)</f>
        <v>0</v>
      </c>
      <c r="L6" s="28">
        <f>VLOOKUP($A6,'[2]Diplomabestand individueel'!$A:$AC,L$1,FALSE)</f>
        <v>10.85</v>
      </c>
      <c r="M6" s="15">
        <f t="shared" si="1"/>
        <v>14</v>
      </c>
      <c r="N6" s="28">
        <f>VLOOKUP($A6,'[2]Diplomabestand individueel'!$A:$AC,N$1,FALSE)</f>
        <v>1.7</v>
      </c>
      <c r="O6" s="28">
        <f>VLOOKUP($A6,'[2]Diplomabestand individueel'!$A:$AC,O$1,FALSE)</f>
        <v>8.8000000000000007</v>
      </c>
      <c r="P6" s="28">
        <f>VLOOKUP($A6,'[2]Diplomabestand individueel'!$A:$AC,P$1,FALSE)</f>
        <v>0</v>
      </c>
      <c r="Q6" s="28">
        <f>VLOOKUP($A6,'[2]Diplomabestand individueel'!$A:$AC,Q$1,FALSE)</f>
        <v>10.5</v>
      </c>
      <c r="R6" s="15">
        <f t="shared" si="2"/>
        <v>3</v>
      </c>
      <c r="S6" s="28">
        <f>VLOOKUP($A6,'[2]Diplomabestand individueel'!$A:$AC,S$1,FALSE)</f>
        <v>2.7</v>
      </c>
      <c r="T6" s="28">
        <f>VLOOKUP($A6,'[2]Diplomabestand individueel'!$A:$AC,T$1,FALSE)</f>
        <v>7.4</v>
      </c>
      <c r="U6" s="28">
        <f>VLOOKUP($A6,'[2]Diplomabestand individueel'!$A:$AC,U$1,FALSE)</f>
        <v>0</v>
      </c>
      <c r="V6" s="28">
        <f>VLOOKUP($A6,'[2]Diplomabestand individueel'!$A:$AC,V$1,FALSE)</f>
        <v>10.1</v>
      </c>
      <c r="W6" s="15">
        <f t="shared" si="3"/>
        <v>10</v>
      </c>
      <c r="X6" s="28">
        <f>VLOOKUP($A6,'[2]Diplomabestand individueel'!$A:$AC,X$1,FALSE)</f>
        <v>2.8</v>
      </c>
      <c r="Y6" s="28">
        <f>VLOOKUP($A6,'[2]Diplomabestand individueel'!$A:$AC,Y$1,FALSE)</f>
        <v>8.1</v>
      </c>
      <c r="Z6" s="28">
        <f>VLOOKUP($A6,'[2]Diplomabestand individueel'!$A:$AC,Z$1,FALSE)</f>
        <v>0</v>
      </c>
      <c r="AA6" s="28">
        <f>VLOOKUP($A6,'[2]Diplomabestand individueel'!$A:$AC,AA$1,FALSE)</f>
        <v>10.9</v>
      </c>
      <c r="AB6" s="15">
        <f t="shared" si="4"/>
        <v>6</v>
      </c>
    </row>
    <row r="7" spans="1:28" x14ac:dyDescent="0.25">
      <c r="A7" s="54">
        <v>350</v>
      </c>
      <c r="B7" t="str">
        <f>VLOOKUP($A7,'[2]Diplomabestand individueel'!$A:$AC,B$1,FALSE)</f>
        <v>W6-B2</v>
      </c>
      <c r="C7" t="str">
        <f>VLOOKUP($A7,'[2]Diplomabestand individueel'!$A:$AC,C$1,FALSE)</f>
        <v>Alyssa de Wit</v>
      </c>
      <c r="D7" t="str">
        <f>VLOOKUP($A7,'[2]Diplomabestand individueel'!$A:$AC,D$1,FALSE)</f>
        <v>BB Jeugd G niveau 5</v>
      </c>
      <c r="E7" t="str">
        <f>VLOOKUP($A7,'[2]Diplomabestand individueel'!$A:$AC,E$1,FALSE)</f>
        <v>K&amp;V</v>
      </c>
      <c r="F7" s="18">
        <f>VLOOKUP($A7,'[2]Diplomabestand individueel'!$A:$AC,F$1,FALSE)</f>
        <v>42.3</v>
      </c>
      <c r="G7" s="15">
        <f t="shared" si="0"/>
        <v>4</v>
      </c>
      <c r="H7" s="28">
        <f>VLOOKUP($A7,'[2]Diplomabestand individueel'!$A:$AC,H$1,FALSE)</f>
        <v>1.6</v>
      </c>
      <c r="I7" s="28">
        <f>VLOOKUP($A7,'[2]Diplomabestand individueel'!$A:$AC,I$1,FALSE)</f>
        <v>9.3000000000000007</v>
      </c>
      <c r="J7" s="29">
        <f>VLOOKUP($A7,'[2]Diplomabestand individueel'!$A:$AC,J$1,FALSE)</f>
        <v>0</v>
      </c>
      <c r="K7" s="28">
        <f>VLOOKUP($A7,'[2]Diplomabestand individueel'!$A:$AC,K$1,FALSE)</f>
        <v>0</v>
      </c>
      <c r="L7" s="28">
        <f>VLOOKUP($A7,'[2]Diplomabestand individueel'!$A:$AC,L$1,FALSE)</f>
        <v>10.9</v>
      </c>
      <c r="M7" s="15">
        <f t="shared" si="1"/>
        <v>11</v>
      </c>
      <c r="N7" s="28">
        <f>VLOOKUP($A7,'[2]Diplomabestand individueel'!$A:$AC,N$1,FALSE)</f>
        <v>2.2000000000000002</v>
      </c>
      <c r="O7" s="28">
        <f>VLOOKUP($A7,'[2]Diplomabestand individueel'!$A:$AC,O$1,FALSE)</f>
        <v>8.5500000000000007</v>
      </c>
      <c r="P7" s="28">
        <f>VLOOKUP($A7,'[2]Diplomabestand individueel'!$A:$AC,P$1,FALSE)</f>
        <v>0</v>
      </c>
      <c r="Q7" s="28">
        <f>VLOOKUP($A7,'[2]Diplomabestand individueel'!$A:$AC,Q$1,FALSE)</f>
        <v>10.75</v>
      </c>
      <c r="R7" s="15">
        <f t="shared" si="2"/>
        <v>1</v>
      </c>
      <c r="S7" s="28">
        <f>VLOOKUP($A7,'[2]Diplomabestand individueel'!$A:$AC,S$1,FALSE)</f>
        <v>2.7</v>
      </c>
      <c r="T7" s="28">
        <f>VLOOKUP($A7,'[2]Diplomabestand individueel'!$A:$AC,T$1,FALSE)</f>
        <v>7.15</v>
      </c>
      <c r="U7" s="28">
        <f>VLOOKUP($A7,'[2]Diplomabestand individueel'!$A:$AC,U$1,FALSE)</f>
        <v>0</v>
      </c>
      <c r="V7" s="28">
        <f>VLOOKUP($A7,'[2]Diplomabestand individueel'!$A:$AC,V$1,FALSE)</f>
        <v>9.85</v>
      </c>
      <c r="W7" s="15">
        <f t="shared" si="3"/>
        <v>12</v>
      </c>
      <c r="X7" s="28">
        <f>VLOOKUP($A7,'[2]Diplomabestand individueel'!$A:$AC,X$1,FALSE)</f>
        <v>2.8</v>
      </c>
      <c r="Y7" s="28">
        <f>VLOOKUP($A7,'[2]Diplomabestand individueel'!$A:$AC,Y$1,FALSE)</f>
        <v>8</v>
      </c>
      <c r="Z7" s="28">
        <f>VLOOKUP($A7,'[2]Diplomabestand individueel'!$A:$AC,Z$1,FALSE)</f>
        <v>0</v>
      </c>
      <c r="AA7" s="28">
        <f>VLOOKUP($A7,'[2]Diplomabestand individueel'!$A:$AC,AA$1,FALSE)</f>
        <v>10.8</v>
      </c>
      <c r="AB7" s="15">
        <f t="shared" si="4"/>
        <v>8</v>
      </c>
    </row>
    <row r="8" spans="1:28" x14ac:dyDescent="0.25">
      <c r="A8" s="54">
        <v>348</v>
      </c>
      <c r="B8" t="str">
        <f>VLOOKUP($A8,'[2]Diplomabestand individueel'!$A:$AC,B$1,FALSE)</f>
        <v>W6-B2</v>
      </c>
      <c r="C8" t="str">
        <f>VLOOKUP($A8,'[2]Diplomabestand individueel'!$A:$AC,C$1,FALSE)</f>
        <v>Sem Mila Kleijn</v>
      </c>
      <c r="D8" t="str">
        <f>VLOOKUP($A8,'[2]Diplomabestand individueel'!$A:$AC,D$1,FALSE)</f>
        <v>BB Jeugd G niveau 5</v>
      </c>
      <c r="E8" t="str">
        <f>VLOOKUP($A8,'[2]Diplomabestand individueel'!$A:$AC,E$1,FALSE)</f>
        <v>K&amp;V</v>
      </c>
      <c r="F8" s="18">
        <f>VLOOKUP($A8,'[2]Diplomabestand individueel'!$A:$AC,F$1,FALSE)</f>
        <v>42</v>
      </c>
      <c r="G8" s="15">
        <f t="shared" si="0"/>
        <v>5</v>
      </c>
      <c r="H8" s="28">
        <f>VLOOKUP($A8,'[2]Diplomabestand individueel'!$A:$AC,H$1,FALSE)</f>
        <v>1.6</v>
      </c>
      <c r="I8" s="28">
        <f>VLOOKUP($A8,'[2]Diplomabestand individueel'!$A:$AC,I$1,FALSE)</f>
        <v>9.35</v>
      </c>
      <c r="J8" s="29">
        <f>VLOOKUP($A8,'[2]Diplomabestand individueel'!$A:$AC,J$1,FALSE)</f>
        <v>0</v>
      </c>
      <c r="K8" s="28">
        <f>VLOOKUP($A8,'[2]Diplomabestand individueel'!$A:$AC,K$1,FALSE)</f>
        <v>0</v>
      </c>
      <c r="L8" s="28">
        <f>VLOOKUP($A8,'[2]Diplomabestand individueel'!$A:$AC,L$1,FALSE)</f>
        <v>10.95</v>
      </c>
      <c r="M8" s="15">
        <f t="shared" si="1"/>
        <v>9</v>
      </c>
      <c r="N8" s="28">
        <f>VLOOKUP($A8,'[2]Diplomabestand individueel'!$A:$AC,N$1,FALSE)</f>
        <v>1.6</v>
      </c>
      <c r="O8" s="28">
        <f>VLOOKUP($A8,'[2]Diplomabestand individueel'!$A:$AC,O$1,FALSE)</f>
        <v>8.3000000000000007</v>
      </c>
      <c r="P8" s="28">
        <f>VLOOKUP($A8,'[2]Diplomabestand individueel'!$A:$AC,P$1,FALSE)</f>
        <v>0</v>
      </c>
      <c r="Q8" s="28">
        <f>VLOOKUP($A8,'[2]Diplomabestand individueel'!$A:$AC,Q$1,FALSE)</f>
        <v>9.9</v>
      </c>
      <c r="R8" s="15">
        <f t="shared" si="2"/>
        <v>7</v>
      </c>
      <c r="S8" s="28">
        <f>VLOOKUP($A8,'[2]Diplomabestand individueel'!$A:$AC,S$1,FALSE)</f>
        <v>2.7</v>
      </c>
      <c r="T8" s="28">
        <f>VLOOKUP($A8,'[2]Diplomabestand individueel'!$A:$AC,T$1,FALSE)</f>
        <v>7.55</v>
      </c>
      <c r="U8" s="28">
        <f>VLOOKUP($A8,'[2]Diplomabestand individueel'!$A:$AC,U$1,FALSE)</f>
        <v>0</v>
      </c>
      <c r="V8" s="28">
        <f>VLOOKUP($A8,'[2]Diplomabestand individueel'!$A:$AC,V$1,FALSE)</f>
        <v>10.25</v>
      </c>
      <c r="W8" s="15">
        <f t="shared" si="3"/>
        <v>6</v>
      </c>
      <c r="X8" s="28">
        <f>VLOOKUP($A8,'[2]Diplomabestand individueel'!$A:$AC,X$1,FALSE)</f>
        <v>2.8</v>
      </c>
      <c r="Y8" s="28">
        <f>VLOOKUP($A8,'[2]Diplomabestand individueel'!$A:$AC,Y$1,FALSE)</f>
        <v>8.1</v>
      </c>
      <c r="Z8" s="28">
        <f>VLOOKUP($A8,'[2]Diplomabestand individueel'!$A:$AC,Z$1,FALSE)</f>
        <v>0</v>
      </c>
      <c r="AA8" s="28">
        <f>VLOOKUP($A8,'[2]Diplomabestand individueel'!$A:$AC,AA$1,FALSE)</f>
        <v>10.9</v>
      </c>
      <c r="AB8" s="15">
        <f t="shared" si="4"/>
        <v>6</v>
      </c>
    </row>
    <row r="9" spans="1:28" x14ac:dyDescent="0.25">
      <c r="A9" s="3">
        <v>360</v>
      </c>
      <c r="B9" t="str">
        <f>VLOOKUP($A9,'[2]Diplomabestand individueel'!$A:$AC,B$1,FALSE)</f>
        <v>W6-B2</v>
      </c>
      <c r="C9" t="str">
        <f>VLOOKUP($A9,'[2]Diplomabestand individueel'!$A:$AC,C$1,FALSE)</f>
        <v>Samara Sakoer</v>
      </c>
      <c r="D9" t="str">
        <f>VLOOKUP($A9,'[2]Diplomabestand individueel'!$A:$AC,D$1,FALSE)</f>
        <v>BB Jeugd G niveau 5</v>
      </c>
      <c r="E9" t="str">
        <f>VLOOKUP($A9,'[2]Diplomabestand individueel'!$A:$AC,E$1,FALSE)</f>
        <v>Gymnet</v>
      </c>
      <c r="F9" s="18">
        <f>VLOOKUP($A9,'[2]Diplomabestand individueel'!$A:$AC,F$1,FALSE)</f>
        <v>42</v>
      </c>
      <c r="G9" s="15">
        <f t="shared" si="0"/>
        <v>5</v>
      </c>
      <c r="H9" s="28">
        <f>VLOOKUP($A9,'[2]Diplomabestand individueel'!$A:$AC,H$1,FALSE)</f>
        <v>2.4</v>
      </c>
      <c r="I9" s="28">
        <f>VLOOKUP($A9,'[2]Diplomabestand individueel'!$A:$AC,I$1,FALSE)</f>
        <v>9.0500000000000007</v>
      </c>
      <c r="J9" s="29">
        <f>VLOOKUP($A9,'[2]Diplomabestand individueel'!$A:$AC,J$1,FALSE)</f>
        <v>0</v>
      </c>
      <c r="K9" s="28">
        <f>VLOOKUP($A9,'[2]Diplomabestand individueel'!$A:$AC,K$1,FALSE)</f>
        <v>0</v>
      </c>
      <c r="L9" s="28">
        <f>VLOOKUP($A9,'[2]Diplomabestand individueel'!$A:$AC,L$1,FALSE)</f>
        <v>11.45</v>
      </c>
      <c r="M9" s="15">
        <f t="shared" si="1"/>
        <v>5</v>
      </c>
      <c r="N9" s="28">
        <f>VLOOKUP($A9,'[2]Diplomabestand individueel'!$A:$AC,N$1,FALSE)</f>
        <v>2.2000000000000002</v>
      </c>
      <c r="O9" s="28">
        <f>VLOOKUP($A9,'[2]Diplomabestand individueel'!$A:$AC,O$1,FALSE)</f>
        <v>6.7</v>
      </c>
      <c r="P9" s="28">
        <f>VLOOKUP($A9,'[2]Diplomabestand individueel'!$A:$AC,P$1,FALSE)</f>
        <v>0.5</v>
      </c>
      <c r="Q9" s="28">
        <f>VLOOKUP($A9,'[2]Diplomabestand individueel'!$A:$AC,Q$1,FALSE)</f>
        <v>8.4</v>
      </c>
      <c r="R9" s="15">
        <f t="shared" si="2"/>
        <v>17</v>
      </c>
      <c r="S9" s="28">
        <f>VLOOKUP($A9,'[2]Diplomabestand individueel'!$A:$AC,S$1,FALSE)</f>
        <v>2.8</v>
      </c>
      <c r="T9" s="28">
        <f>VLOOKUP($A9,'[2]Diplomabestand individueel'!$A:$AC,T$1,FALSE)</f>
        <v>8.5500000000000007</v>
      </c>
      <c r="U9" s="28">
        <f>VLOOKUP($A9,'[2]Diplomabestand individueel'!$A:$AC,U$1,FALSE)</f>
        <v>0</v>
      </c>
      <c r="V9" s="28">
        <f>VLOOKUP($A9,'[2]Diplomabestand individueel'!$A:$AC,V$1,FALSE)</f>
        <v>11.35</v>
      </c>
      <c r="W9" s="15">
        <f t="shared" si="3"/>
        <v>1</v>
      </c>
      <c r="X9" s="28">
        <f>VLOOKUP($A9,'[2]Diplomabestand individueel'!$A:$AC,X$1,FALSE)</f>
        <v>2.9</v>
      </c>
      <c r="Y9" s="28">
        <f>VLOOKUP($A9,'[2]Diplomabestand individueel'!$A:$AC,Y$1,FALSE)</f>
        <v>7.9</v>
      </c>
      <c r="Z9" s="28">
        <f>VLOOKUP($A9,'[2]Diplomabestand individueel'!$A:$AC,Z$1,FALSE)</f>
        <v>0</v>
      </c>
      <c r="AA9" s="28">
        <f>VLOOKUP($A9,'[2]Diplomabestand individueel'!$A:$AC,AA$1,FALSE)</f>
        <v>10.8</v>
      </c>
      <c r="AB9" s="15">
        <f t="shared" si="4"/>
        <v>8</v>
      </c>
    </row>
    <row r="10" spans="1:28" x14ac:dyDescent="0.25">
      <c r="A10" s="3">
        <v>365</v>
      </c>
      <c r="B10" t="str">
        <f>VLOOKUP($A10,'[2]Diplomabestand individueel'!$A:$AC,B$1,FALSE)</f>
        <v>W6-B2</v>
      </c>
      <c r="C10" t="str">
        <f>VLOOKUP($A10,'[2]Diplomabestand individueel'!$A:$AC,C$1,FALSE)</f>
        <v>Nour Biari</v>
      </c>
      <c r="D10" t="str">
        <f>VLOOKUP($A10,'[2]Diplomabestand individueel'!$A:$AC,D$1,FALSE)</f>
        <v>BB Jeugd G niveau 5</v>
      </c>
      <c r="E10" t="str">
        <f>VLOOKUP($A10,'[2]Diplomabestand individueel'!$A:$AC,E$1,FALSE)</f>
        <v>Hercules Beemster</v>
      </c>
      <c r="F10" s="18">
        <f>VLOOKUP($A10,'[2]Diplomabestand individueel'!$A:$AC,F$1,FALSE)</f>
        <v>41.95</v>
      </c>
      <c r="G10" s="15">
        <f t="shared" si="0"/>
        <v>7</v>
      </c>
      <c r="H10" s="28">
        <f>VLOOKUP($A10,'[2]Diplomabestand individueel'!$A:$AC,H$1,FALSE)</f>
        <v>1.6</v>
      </c>
      <c r="I10" s="28">
        <f>VLOOKUP($A10,'[2]Diplomabestand individueel'!$A:$AC,I$1,FALSE)</f>
        <v>9.6999999999999993</v>
      </c>
      <c r="J10" s="29">
        <f>VLOOKUP($A10,'[2]Diplomabestand individueel'!$A:$AC,J$1,FALSE)</f>
        <v>0</v>
      </c>
      <c r="K10" s="28">
        <f>VLOOKUP($A10,'[2]Diplomabestand individueel'!$A:$AC,K$1,FALSE)</f>
        <v>0</v>
      </c>
      <c r="L10" s="28">
        <f>VLOOKUP($A10,'[2]Diplomabestand individueel'!$A:$AC,L$1,FALSE)</f>
        <v>11.3</v>
      </c>
      <c r="M10" s="15">
        <f t="shared" si="1"/>
        <v>6</v>
      </c>
      <c r="N10" s="28">
        <f>VLOOKUP($A10,'[2]Diplomabestand individueel'!$A:$AC,N$1,FALSE)</f>
        <v>1.1000000000000001</v>
      </c>
      <c r="O10" s="28">
        <f>VLOOKUP($A10,'[2]Diplomabestand individueel'!$A:$AC,O$1,FALSE)</f>
        <v>8.15</v>
      </c>
      <c r="P10" s="28">
        <f>VLOOKUP($A10,'[2]Diplomabestand individueel'!$A:$AC,P$1,FALSE)</f>
        <v>0</v>
      </c>
      <c r="Q10" s="28">
        <f>VLOOKUP($A10,'[2]Diplomabestand individueel'!$A:$AC,Q$1,FALSE)</f>
        <v>9.25</v>
      </c>
      <c r="R10" s="15">
        <f t="shared" si="2"/>
        <v>12</v>
      </c>
      <c r="S10" s="28">
        <f>VLOOKUP($A10,'[2]Diplomabestand individueel'!$A:$AC,S$1,FALSE)</f>
        <v>2.8</v>
      </c>
      <c r="T10" s="28">
        <f>VLOOKUP($A10,'[2]Diplomabestand individueel'!$A:$AC,T$1,FALSE)</f>
        <v>7.1</v>
      </c>
      <c r="U10" s="28">
        <f>VLOOKUP($A10,'[2]Diplomabestand individueel'!$A:$AC,U$1,FALSE)</f>
        <v>0</v>
      </c>
      <c r="V10" s="28">
        <f>VLOOKUP($A10,'[2]Diplomabestand individueel'!$A:$AC,V$1,FALSE)</f>
        <v>9.9</v>
      </c>
      <c r="W10" s="15">
        <f t="shared" si="3"/>
        <v>11</v>
      </c>
      <c r="X10" s="28">
        <f>VLOOKUP($A10,'[2]Diplomabestand individueel'!$A:$AC,X$1,FALSE)</f>
        <v>2.7</v>
      </c>
      <c r="Y10" s="28">
        <f>VLOOKUP($A10,'[2]Diplomabestand individueel'!$A:$AC,Y$1,FALSE)</f>
        <v>8.8000000000000007</v>
      </c>
      <c r="Z10" s="28">
        <f>VLOOKUP($A10,'[2]Diplomabestand individueel'!$A:$AC,Z$1,FALSE)</f>
        <v>0</v>
      </c>
      <c r="AA10" s="28">
        <f>VLOOKUP($A10,'[2]Diplomabestand individueel'!$A:$AC,AA$1,FALSE)</f>
        <v>11.5</v>
      </c>
      <c r="AB10" s="15">
        <f t="shared" si="4"/>
        <v>1</v>
      </c>
    </row>
    <row r="11" spans="1:28" x14ac:dyDescent="0.25">
      <c r="A11" s="54">
        <v>349</v>
      </c>
      <c r="B11" t="str">
        <f>VLOOKUP($A11,'[2]Diplomabestand individueel'!$A:$AC,B$1,FALSE)</f>
        <v>W6-B2</v>
      </c>
      <c r="C11" t="str">
        <f>VLOOKUP($A11,'[2]Diplomabestand individueel'!$A:$AC,C$1,FALSE)</f>
        <v>Mira den Dulk</v>
      </c>
      <c r="D11" t="str">
        <f>VLOOKUP($A11,'[2]Diplomabestand individueel'!$A:$AC,D$1,FALSE)</f>
        <v>BB Jeugd G niveau 5</v>
      </c>
      <c r="E11" t="str">
        <f>VLOOKUP($A11,'[2]Diplomabestand individueel'!$A:$AC,E$1,FALSE)</f>
        <v>K&amp;V</v>
      </c>
      <c r="F11" s="18">
        <f>VLOOKUP($A11,'[2]Diplomabestand individueel'!$A:$AC,F$1,FALSE)</f>
        <v>41.8</v>
      </c>
      <c r="G11" s="15">
        <f t="shared" si="0"/>
        <v>8</v>
      </c>
      <c r="H11" s="28">
        <f>VLOOKUP($A11,'[2]Diplomabestand individueel'!$A:$AC,H$1,FALSE)</f>
        <v>1.6</v>
      </c>
      <c r="I11" s="28">
        <f>VLOOKUP($A11,'[2]Diplomabestand individueel'!$A:$AC,I$1,FALSE)</f>
        <v>9.4499999999999993</v>
      </c>
      <c r="J11" s="29">
        <f>VLOOKUP($A11,'[2]Diplomabestand individueel'!$A:$AC,J$1,FALSE)</f>
        <v>0</v>
      </c>
      <c r="K11" s="28">
        <f>VLOOKUP($A11,'[2]Diplomabestand individueel'!$A:$AC,K$1,FALSE)</f>
        <v>0</v>
      </c>
      <c r="L11" s="28">
        <f>VLOOKUP($A11,'[2]Diplomabestand individueel'!$A:$AC,L$1,FALSE)</f>
        <v>11.05</v>
      </c>
      <c r="M11" s="15">
        <f t="shared" si="1"/>
        <v>8</v>
      </c>
      <c r="N11" s="28">
        <f>VLOOKUP($A11,'[2]Diplomabestand individueel'!$A:$AC,N$1,FALSE)</f>
        <v>1.7</v>
      </c>
      <c r="O11" s="28">
        <f>VLOOKUP($A11,'[2]Diplomabestand individueel'!$A:$AC,O$1,FALSE)</f>
        <v>7.9</v>
      </c>
      <c r="P11" s="28">
        <f>VLOOKUP($A11,'[2]Diplomabestand individueel'!$A:$AC,P$1,FALSE)</f>
        <v>0</v>
      </c>
      <c r="Q11" s="28">
        <f>VLOOKUP($A11,'[2]Diplomabestand individueel'!$A:$AC,Q$1,FALSE)</f>
        <v>9.6</v>
      </c>
      <c r="R11" s="15">
        <f t="shared" si="2"/>
        <v>8</v>
      </c>
      <c r="S11" s="28">
        <f>VLOOKUP($A11,'[2]Diplomabestand individueel'!$A:$AC,S$1,FALSE)</f>
        <v>2.7</v>
      </c>
      <c r="T11" s="28">
        <f>VLOOKUP($A11,'[2]Diplomabestand individueel'!$A:$AC,T$1,FALSE)</f>
        <v>8.25</v>
      </c>
      <c r="U11" s="28">
        <f>VLOOKUP($A11,'[2]Diplomabestand individueel'!$A:$AC,U$1,FALSE)</f>
        <v>0</v>
      </c>
      <c r="V11" s="28">
        <f>VLOOKUP($A11,'[2]Diplomabestand individueel'!$A:$AC,V$1,FALSE)</f>
        <v>10.95</v>
      </c>
      <c r="W11" s="15">
        <f t="shared" si="3"/>
        <v>2</v>
      </c>
      <c r="X11" s="28">
        <f>VLOOKUP($A11,'[2]Diplomabestand individueel'!$A:$AC,X$1,FALSE)</f>
        <v>2.5</v>
      </c>
      <c r="Y11" s="28">
        <f>VLOOKUP($A11,'[2]Diplomabestand individueel'!$A:$AC,Y$1,FALSE)</f>
        <v>7.7</v>
      </c>
      <c r="Z11" s="28">
        <f>VLOOKUP($A11,'[2]Diplomabestand individueel'!$A:$AC,Z$1,FALSE)</f>
        <v>0</v>
      </c>
      <c r="AA11" s="28">
        <f>VLOOKUP($A11,'[2]Diplomabestand individueel'!$A:$AC,AA$1,FALSE)</f>
        <v>10.199999999999999</v>
      </c>
      <c r="AB11" s="15">
        <f t="shared" si="4"/>
        <v>17</v>
      </c>
    </row>
    <row r="12" spans="1:28" x14ac:dyDescent="0.25">
      <c r="A12" s="3">
        <v>361</v>
      </c>
      <c r="B12" t="str">
        <f>VLOOKUP($A12,'[2]Diplomabestand individueel'!$A:$AC,B$1,FALSE)</f>
        <v>W6-B2</v>
      </c>
      <c r="C12" t="str">
        <f>VLOOKUP($A12,'[2]Diplomabestand individueel'!$A:$AC,C$1,FALSE)</f>
        <v>Heldana Atakliti</v>
      </c>
      <c r="D12" t="str">
        <f>VLOOKUP($A12,'[2]Diplomabestand individueel'!$A:$AC,D$1,FALSE)</f>
        <v>BB Jeugd G niveau 5</v>
      </c>
      <c r="E12" t="str">
        <f>VLOOKUP($A12,'[2]Diplomabestand individueel'!$A:$AC,E$1,FALSE)</f>
        <v>Gymnet</v>
      </c>
      <c r="F12" s="18">
        <f>VLOOKUP($A12,'[2]Diplomabestand individueel'!$A:$AC,F$1,FALSE)</f>
        <v>41.6</v>
      </c>
      <c r="G12" s="15">
        <f t="shared" si="0"/>
        <v>9</v>
      </c>
      <c r="H12" s="28">
        <f>VLOOKUP($A12,'[2]Diplomabestand individueel'!$A:$AC,H$1,FALSE)</f>
        <v>2.4</v>
      </c>
      <c r="I12" s="28">
        <f>VLOOKUP($A12,'[2]Diplomabestand individueel'!$A:$AC,I$1,FALSE)</f>
        <v>9.1</v>
      </c>
      <c r="J12" s="29">
        <f>VLOOKUP($A12,'[2]Diplomabestand individueel'!$A:$AC,J$1,FALSE)</f>
        <v>0</v>
      </c>
      <c r="K12" s="28">
        <f>VLOOKUP($A12,'[2]Diplomabestand individueel'!$A:$AC,K$1,FALSE)</f>
        <v>0</v>
      </c>
      <c r="L12" s="28">
        <f>VLOOKUP($A12,'[2]Diplomabestand individueel'!$A:$AC,L$1,FALSE)</f>
        <v>11.5</v>
      </c>
      <c r="M12" s="15">
        <f t="shared" si="1"/>
        <v>4</v>
      </c>
      <c r="N12" s="28">
        <f>VLOOKUP($A12,'[2]Diplomabestand individueel'!$A:$AC,N$1,FALSE)</f>
        <v>2.2000000000000002</v>
      </c>
      <c r="O12" s="28">
        <f>VLOOKUP($A12,'[2]Diplomabestand individueel'!$A:$AC,O$1,FALSE)</f>
        <v>7.95</v>
      </c>
      <c r="P12" s="28">
        <f>VLOOKUP($A12,'[2]Diplomabestand individueel'!$A:$AC,P$1,FALSE)</f>
        <v>0</v>
      </c>
      <c r="Q12" s="28">
        <f>VLOOKUP($A12,'[2]Diplomabestand individueel'!$A:$AC,Q$1,FALSE)</f>
        <v>10.15</v>
      </c>
      <c r="R12" s="15">
        <f t="shared" si="2"/>
        <v>6</v>
      </c>
      <c r="S12" s="28">
        <f>VLOOKUP($A12,'[2]Diplomabestand individueel'!$A:$AC,S$1,FALSE)</f>
        <v>2.2000000000000002</v>
      </c>
      <c r="T12" s="28">
        <f>VLOOKUP($A12,'[2]Diplomabestand individueel'!$A:$AC,T$1,FALSE)</f>
        <v>8.35</v>
      </c>
      <c r="U12" s="28">
        <f>VLOOKUP($A12,'[2]Diplomabestand individueel'!$A:$AC,U$1,FALSE)</f>
        <v>0</v>
      </c>
      <c r="V12" s="28">
        <f>VLOOKUP($A12,'[2]Diplomabestand individueel'!$A:$AC,V$1,FALSE)</f>
        <v>10.55</v>
      </c>
      <c r="W12" s="15">
        <f t="shared" si="3"/>
        <v>5</v>
      </c>
      <c r="X12" s="28">
        <f>VLOOKUP($A12,'[2]Diplomabestand individueel'!$A:$AC,X$1,FALSE)</f>
        <v>2.4</v>
      </c>
      <c r="Y12" s="28">
        <f>VLOOKUP($A12,'[2]Diplomabestand individueel'!$A:$AC,Y$1,FALSE)</f>
        <v>7</v>
      </c>
      <c r="Z12" s="28">
        <f>VLOOKUP($A12,'[2]Diplomabestand individueel'!$A:$AC,Z$1,FALSE)</f>
        <v>0</v>
      </c>
      <c r="AA12" s="28">
        <f>VLOOKUP($A12,'[2]Diplomabestand individueel'!$A:$AC,AA$1,FALSE)</f>
        <v>9.4</v>
      </c>
      <c r="AB12" s="15">
        <f t="shared" si="4"/>
        <v>24</v>
      </c>
    </row>
    <row r="13" spans="1:28" x14ac:dyDescent="0.25">
      <c r="A13" s="3">
        <v>369</v>
      </c>
      <c r="B13" t="str">
        <f>VLOOKUP($A13,'[2]Diplomabestand individueel'!$A:$AC,B$1,FALSE)</f>
        <v>W6-B2</v>
      </c>
      <c r="C13" t="str">
        <f>VLOOKUP($A13,'[2]Diplomabestand individueel'!$A:$AC,C$1,FALSE)</f>
        <v>Evi Vinkers</v>
      </c>
      <c r="D13" t="str">
        <f>VLOOKUP($A13,'[2]Diplomabestand individueel'!$A:$AC,D$1,FALSE)</f>
        <v>BB Jeugd G niveau 5</v>
      </c>
      <c r="E13" t="str">
        <f>VLOOKUP($A13,'[2]Diplomabestand individueel'!$A:$AC,E$1,FALSE)</f>
        <v>Hercules Beemster</v>
      </c>
      <c r="F13" s="18">
        <f>VLOOKUP($A13,'[2]Diplomabestand individueel'!$A:$AC,F$1,FALSE)</f>
        <v>41.1</v>
      </c>
      <c r="G13" s="15">
        <f t="shared" si="0"/>
        <v>10</v>
      </c>
      <c r="H13" s="28">
        <f>VLOOKUP($A13,'[2]Diplomabestand individueel'!$A:$AC,H$1,FALSE)</f>
        <v>1.6</v>
      </c>
      <c r="I13" s="28">
        <f>VLOOKUP($A13,'[2]Diplomabestand individueel'!$A:$AC,I$1,FALSE)</f>
        <v>9.3000000000000007</v>
      </c>
      <c r="J13" s="29">
        <f>VLOOKUP($A13,'[2]Diplomabestand individueel'!$A:$AC,J$1,FALSE)</f>
        <v>0</v>
      </c>
      <c r="K13" s="28">
        <f>VLOOKUP($A13,'[2]Diplomabestand individueel'!$A:$AC,K$1,FALSE)</f>
        <v>0</v>
      </c>
      <c r="L13" s="28">
        <f>VLOOKUP($A13,'[2]Diplomabestand individueel'!$A:$AC,L$1,FALSE)</f>
        <v>10.9</v>
      </c>
      <c r="M13" s="15">
        <f t="shared" si="1"/>
        <v>11</v>
      </c>
      <c r="N13" s="28">
        <f>VLOOKUP($A13,'[2]Diplomabestand individueel'!$A:$AC,N$1,FALSE)</f>
        <v>2.2000000000000002</v>
      </c>
      <c r="O13" s="28">
        <f>VLOOKUP($A13,'[2]Diplomabestand individueel'!$A:$AC,O$1,FALSE)</f>
        <v>6.7</v>
      </c>
      <c r="P13" s="28">
        <f>VLOOKUP($A13,'[2]Diplomabestand individueel'!$A:$AC,P$1,FALSE)</f>
        <v>0</v>
      </c>
      <c r="Q13" s="28">
        <f>VLOOKUP($A13,'[2]Diplomabestand individueel'!$A:$AC,Q$1,FALSE)</f>
        <v>8.9</v>
      </c>
      <c r="R13" s="15">
        <f t="shared" si="2"/>
        <v>15</v>
      </c>
      <c r="S13" s="28">
        <f>VLOOKUP($A13,'[2]Diplomabestand individueel'!$A:$AC,S$1,FALSE)</f>
        <v>2.7</v>
      </c>
      <c r="T13" s="28">
        <f>VLOOKUP($A13,'[2]Diplomabestand individueel'!$A:$AC,T$1,FALSE)</f>
        <v>8.1</v>
      </c>
      <c r="U13" s="28">
        <f>VLOOKUP($A13,'[2]Diplomabestand individueel'!$A:$AC,U$1,FALSE)</f>
        <v>0</v>
      </c>
      <c r="V13" s="28">
        <f>VLOOKUP($A13,'[2]Diplomabestand individueel'!$A:$AC,V$1,FALSE)</f>
        <v>10.8</v>
      </c>
      <c r="W13" s="15">
        <f t="shared" si="3"/>
        <v>4</v>
      </c>
      <c r="X13" s="28">
        <f>VLOOKUP($A13,'[2]Diplomabestand individueel'!$A:$AC,X$1,FALSE)</f>
        <v>2.8</v>
      </c>
      <c r="Y13" s="28">
        <f>VLOOKUP($A13,'[2]Diplomabestand individueel'!$A:$AC,Y$1,FALSE)</f>
        <v>7.7</v>
      </c>
      <c r="Z13" s="28">
        <f>VLOOKUP($A13,'[2]Diplomabestand individueel'!$A:$AC,Z$1,FALSE)</f>
        <v>0</v>
      </c>
      <c r="AA13" s="28">
        <f>VLOOKUP($A13,'[2]Diplomabestand individueel'!$A:$AC,AA$1,FALSE)</f>
        <v>10.5</v>
      </c>
      <c r="AB13" s="15">
        <f t="shared" si="4"/>
        <v>14</v>
      </c>
    </row>
    <row r="14" spans="1:28" x14ac:dyDescent="0.25">
      <c r="A14" s="3">
        <v>370</v>
      </c>
      <c r="B14" t="str">
        <f>VLOOKUP($A14,'[2]Diplomabestand individueel'!$A:$AC,B$1,FALSE)</f>
        <v>W6-B2</v>
      </c>
      <c r="C14" t="str">
        <f>VLOOKUP($A14,'[2]Diplomabestand individueel'!$A:$AC,C$1,FALSE)</f>
        <v>Valentina Smits</v>
      </c>
      <c r="D14" t="str">
        <f>VLOOKUP($A14,'[2]Diplomabestand individueel'!$A:$AC,D$1,FALSE)</f>
        <v>BB Jeugd G niveau 5</v>
      </c>
      <c r="E14" t="str">
        <f>VLOOKUP($A14,'[2]Diplomabestand individueel'!$A:$AC,E$1,FALSE)</f>
        <v>Hercules Beemster</v>
      </c>
      <c r="F14" s="18">
        <f>VLOOKUP($A14,'[2]Diplomabestand individueel'!$A:$AC,F$1,FALSE)</f>
        <v>41.05</v>
      </c>
      <c r="G14" s="15">
        <f t="shared" si="0"/>
        <v>11</v>
      </c>
      <c r="H14" s="28">
        <f>VLOOKUP($A14,'[2]Diplomabestand individueel'!$A:$AC,H$1,FALSE)</f>
        <v>1.6</v>
      </c>
      <c r="I14" s="28">
        <f>VLOOKUP($A14,'[2]Diplomabestand individueel'!$A:$AC,I$1,FALSE)</f>
        <v>9.1999999999999993</v>
      </c>
      <c r="J14" s="29">
        <f>VLOOKUP($A14,'[2]Diplomabestand individueel'!$A:$AC,J$1,FALSE)</f>
        <v>0</v>
      </c>
      <c r="K14" s="28">
        <f>VLOOKUP($A14,'[2]Diplomabestand individueel'!$A:$AC,K$1,FALSE)</f>
        <v>0</v>
      </c>
      <c r="L14" s="28">
        <f>VLOOKUP($A14,'[2]Diplomabestand individueel'!$A:$AC,L$1,FALSE)</f>
        <v>10.8</v>
      </c>
      <c r="M14" s="15">
        <f t="shared" si="1"/>
        <v>18</v>
      </c>
      <c r="N14" s="28">
        <f>VLOOKUP($A14,'[2]Diplomabestand individueel'!$A:$AC,N$1,FALSE)</f>
        <v>2.2000000000000002</v>
      </c>
      <c r="O14" s="28">
        <f>VLOOKUP($A14,'[2]Diplomabestand individueel'!$A:$AC,O$1,FALSE)</f>
        <v>7.2</v>
      </c>
      <c r="P14" s="28">
        <f>VLOOKUP($A14,'[2]Diplomabestand individueel'!$A:$AC,P$1,FALSE)</f>
        <v>0</v>
      </c>
      <c r="Q14" s="28">
        <f>VLOOKUP($A14,'[2]Diplomabestand individueel'!$A:$AC,Q$1,FALSE)</f>
        <v>9.4</v>
      </c>
      <c r="R14" s="15">
        <f t="shared" si="2"/>
        <v>11</v>
      </c>
      <c r="S14" s="28">
        <f>VLOOKUP($A14,'[2]Diplomabestand individueel'!$A:$AC,S$1,FALSE)</f>
        <v>2.2000000000000002</v>
      </c>
      <c r="T14" s="28">
        <f>VLOOKUP($A14,'[2]Diplomabestand individueel'!$A:$AC,T$1,FALSE)</f>
        <v>7.35</v>
      </c>
      <c r="U14" s="28">
        <f>VLOOKUP($A14,'[2]Diplomabestand individueel'!$A:$AC,U$1,FALSE)</f>
        <v>0</v>
      </c>
      <c r="V14" s="28">
        <f>VLOOKUP($A14,'[2]Diplomabestand individueel'!$A:$AC,V$1,FALSE)</f>
        <v>9.5500000000000007</v>
      </c>
      <c r="W14" s="15">
        <f t="shared" si="3"/>
        <v>14</v>
      </c>
      <c r="X14" s="28">
        <f>VLOOKUP($A14,'[2]Diplomabestand individueel'!$A:$AC,X$1,FALSE)</f>
        <v>2.8</v>
      </c>
      <c r="Y14" s="28">
        <f>VLOOKUP($A14,'[2]Diplomabestand individueel'!$A:$AC,Y$1,FALSE)</f>
        <v>8.5</v>
      </c>
      <c r="Z14" s="28">
        <f>VLOOKUP($A14,'[2]Diplomabestand individueel'!$A:$AC,Z$1,FALSE)</f>
        <v>0</v>
      </c>
      <c r="AA14" s="28">
        <f>VLOOKUP($A14,'[2]Diplomabestand individueel'!$A:$AC,AA$1,FALSE)</f>
        <v>11.3</v>
      </c>
      <c r="AB14" s="15">
        <f t="shared" si="4"/>
        <v>2</v>
      </c>
    </row>
    <row r="15" spans="1:28" x14ac:dyDescent="0.25">
      <c r="A15" s="3">
        <v>353</v>
      </c>
      <c r="B15" t="str">
        <f>VLOOKUP($A15,'[2]Diplomabestand individueel'!$A:$AC,B$1,FALSE)</f>
        <v>W6-B2</v>
      </c>
      <c r="C15" t="str">
        <f>VLOOKUP($A15,'[2]Diplomabestand individueel'!$A:$AC,C$1,FALSE)</f>
        <v>Jaydee Luteijn</v>
      </c>
      <c r="D15" t="str">
        <f>VLOOKUP($A15,'[2]Diplomabestand individueel'!$A:$AC,D$1,FALSE)</f>
        <v>BB Jeugd G niveau 5</v>
      </c>
      <c r="E15" t="str">
        <f>VLOOKUP($A15,'[2]Diplomabestand individueel'!$A:$AC,E$1,FALSE)</f>
        <v>DEV</v>
      </c>
      <c r="F15" s="18">
        <f>VLOOKUP($A15,'[2]Diplomabestand individueel'!$A:$AC,F$1,FALSE)</f>
        <v>40.85</v>
      </c>
      <c r="G15" s="15">
        <f t="shared" si="0"/>
        <v>12</v>
      </c>
      <c r="H15" s="28">
        <f>VLOOKUP($A15,'[2]Diplomabestand individueel'!$A:$AC,H$1,FALSE)</f>
        <v>1.6</v>
      </c>
      <c r="I15" s="28">
        <f>VLOOKUP($A15,'[2]Diplomabestand individueel'!$A:$AC,I$1,FALSE)</f>
        <v>9.1</v>
      </c>
      <c r="J15" s="29">
        <f>VLOOKUP($A15,'[2]Diplomabestand individueel'!$A:$AC,J$1,FALSE)</f>
        <v>0</v>
      </c>
      <c r="K15" s="28">
        <f>VLOOKUP($A15,'[2]Diplomabestand individueel'!$A:$AC,K$1,FALSE)</f>
        <v>0</v>
      </c>
      <c r="L15" s="28">
        <f>VLOOKUP($A15,'[2]Diplomabestand individueel'!$A:$AC,L$1,FALSE)</f>
        <v>10.7</v>
      </c>
      <c r="M15" s="15">
        <f t="shared" si="1"/>
        <v>19</v>
      </c>
      <c r="N15" s="28">
        <f>VLOOKUP($A15,'[2]Diplomabestand individueel'!$A:$AC,N$1,FALSE)</f>
        <v>1.7</v>
      </c>
      <c r="O15" s="28">
        <f>VLOOKUP($A15,'[2]Diplomabestand individueel'!$A:$AC,O$1,FALSE)</f>
        <v>7.4</v>
      </c>
      <c r="P15" s="28">
        <f>VLOOKUP($A15,'[2]Diplomabestand individueel'!$A:$AC,P$1,FALSE)</f>
        <v>0</v>
      </c>
      <c r="Q15" s="28">
        <f>VLOOKUP($A15,'[2]Diplomabestand individueel'!$A:$AC,Q$1,FALSE)</f>
        <v>9.1</v>
      </c>
      <c r="R15" s="15">
        <f t="shared" si="2"/>
        <v>13</v>
      </c>
      <c r="S15" s="28">
        <f>VLOOKUP($A15,'[2]Diplomabestand individueel'!$A:$AC,S$1,FALSE)</f>
        <v>2.1</v>
      </c>
      <c r="T15" s="28">
        <f>VLOOKUP($A15,'[2]Diplomabestand individueel'!$A:$AC,T$1,FALSE)</f>
        <v>8.15</v>
      </c>
      <c r="U15" s="28">
        <f>VLOOKUP($A15,'[2]Diplomabestand individueel'!$A:$AC,U$1,FALSE)</f>
        <v>0</v>
      </c>
      <c r="V15" s="28">
        <f>VLOOKUP($A15,'[2]Diplomabestand individueel'!$A:$AC,V$1,FALSE)</f>
        <v>10.25</v>
      </c>
      <c r="W15" s="15">
        <f t="shared" si="3"/>
        <v>6</v>
      </c>
      <c r="X15" s="28">
        <f>VLOOKUP($A15,'[2]Diplomabestand individueel'!$A:$AC,X$1,FALSE)</f>
        <v>2.8</v>
      </c>
      <c r="Y15" s="28">
        <f>VLOOKUP($A15,'[2]Diplomabestand individueel'!$A:$AC,Y$1,FALSE)</f>
        <v>8</v>
      </c>
      <c r="Z15" s="28">
        <f>VLOOKUP($A15,'[2]Diplomabestand individueel'!$A:$AC,Z$1,FALSE)</f>
        <v>0</v>
      </c>
      <c r="AA15" s="28">
        <f>VLOOKUP($A15,'[2]Diplomabestand individueel'!$A:$AC,AA$1,FALSE)</f>
        <v>10.8</v>
      </c>
      <c r="AB15" s="15">
        <f t="shared" si="4"/>
        <v>8</v>
      </c>
    </row>
    <row r="16" spans="1:28" x14ac:dyDescent="0.25">
      <c r="A16" s="3">
        <v>367</v>
      </c>
      <c r="B16" t="str">
        <f>VLOOKUP($A16,'[2]Diplomabestand individueel'!$A:$AC,B$1,FALSE)</f>
        <v>W6-B2</v>
      </c>
      <c r="C16" t="str">
        <f>VLOOKUP($A16,'[2]Diplomabestand individueel'!$A:$AC,C$1,FALSE)</f>
        <v>Jill Oud</v>
      </c>
      <c r="D16" t="str">
        <f>VLOOKUP($A16,'[2]Diplomabestand individueel'!$A:$AC,D$1,FALSE)</f>
        <v>BB Jeugd G niveau 5</v>
      </c>
      <c r="E16" t="str">
        <f>VLOOKUP($A16,'[2]Diplomabestand individueel'!$A:$AC,E$1,FALSE)</f>
        <v>Hercules Beemster</v>
      </c>
      <c r="F16" s="18">
        <f>VLOOKUP($A16,'[2]Diplomabestand individueel'!$A:$AC,F$1,FALSE)</f>
        <v>40.1</v>
      </c>
      <c r="G16" s="15">
        <f t="shared" si="0"/>
        <v>13</v>
      </c>
      <c r="H16" s="28">
        <f>VLOOKUP($A16,'[2]Diplomabestand individueel'!$A:$AC,H$1,FALSE)</f>
        <v>1.6</v>
      </c>
      <c r="I16" s="28">
        <f>VLOOKUP($A16,'[2]Diplomabestand individueel'!$A:$AC,I$1,FALSE)</f>
        <v>9.5</v>
      </c>
      <c r="J16" s="29">
        <f>VLOOKUP($A16,'[2]Diplomabestand individueel'!$A:$AC,J$1,FALSE)</f>
        <v>0</v>
      </c>
      <c r="K16" s="28">
        <f>VLOOKUP($A16,'[2]Diplomabestand individueel'!$A:$AC,K$1,FALSE)</f>
        <v>0</v>
      </c>
      <c r="L16" s="28">
        <f>VLOOKUP($A16,'[2]Diplomabestand individueel'!$A:$AC,L$1,FALSE)</f>
        <v>11.1</v>
      </c>
      <c r="M16" s="15">
        <f t="shared" si="1"/>
        <v>7</v>
      </c>
      <c r="N16" s="28">
        <f>VLOOKUP($A16,'[2]Diplomabestand individueel'!$A:$AC,N$1,FALSE)</f>
        <v>2.2000000000000002</v>
      </c>
      <c r="O16" s="28">
        <f>VLOOKUP($A16,'[2]Diplomabestand individueel'!$A:$AC,O$1,FALSE)</f>
        <v>8.25</v>
      </c>
      <c r="P16" s="28">
        <f>VLOOKUP($A16,'[2]Diplomabestand individueel'!$A:$AC,P$1,FALSE)</f>
        <v>0</v>
      </c>
      <c r="Q16" s="28">
        <f>VLOOKUP($A16,'[2]Diplomabestand individueel'!$A:$AC,Q$1,FALSE)</f>
        <v>10.45</v>
      </c>
      <c r="R16" s="15">
        <f t="shared" si="2"/>
        <v>4</v>
      </c>
      <c r="S16" s="28">
        <f>VLOOKUP($A16,'[2]Diplomabestand individueel'!$A:$AC,S$1,FALSE)</f>
        <v>2.7</v>
      </c>
      <c r="T16" s="28">
        <f>VLOOKUP($A16,'[2]Diplomabestand individueel'!$A:$AC,T$1,FALSE)</f>
        <v>5.95</v>
      </c>
      <c r="U16" s="28">
        <f>VLOOKUP($A16,'[2]Diplomabestand individueel'!$A:$AC,U$1,FALSE)</f>
        <v>0</v>
      </c>
      <c r="V16" s="28">
        <f>VLOOKUP($A16,'[2]Diplomabestand individueel'!$A:$AC,V$1,FALSE)</f>
        <v>8.65</v>
      </c>
      <c r="W16" s="15">
        <f t="shared" si="3"/>
        <v>19</v>
      </c>
      <c r="X16" s="28">
        <f>VLOOKUP($A16,'[2]Diplomabestand individueel'!$A:$AC,X$1,FALSE)</f>
        <v>2.8</v>
      </c>
      <c r="Y16" s="28">
        <f>VLOOKUP($A16,'[2]Diplomabestand individueel'!$A:$AC,Y$1,FALSE)</f>
        <v>7.1</v>
      </c>
      <c r="Z16" s="28">
        <f>VLOOKUP($A16,'[2]Diplomabestand individueel'!$A:$AC,Z$1,FALSE)</f>
        <v>0</v>
      </c>
      <c r="AA16" s="28">
        <f>VLOOKUP($A16,'[2]Diplomabestand individueel'!$A:$AC,AA$1,FALSE)</f>
        <v>9.9</v>
      </c>
      <c r="AB16" s="15">
        <f t="shared" si="4"/>
        <v>23</v>
      </c>
    </row>
    <row r="17" spans="1:28" x14ac:dyDescent="0.25">
      <c r="A17" s="3">
        <v>368</v>
      </c>
      <c r="B17" t="str">
        <f>VLOOKUP($A17,'[2]Diplomabestand individueel'!$A:$AC,B$1,FALSE)</f>
        <v>W6-B2</v>
      </c>
      <c r="C17" t="str">
        <f>VLOOKUP($A17,'[2]Diplomabestand individueel'!$A:$AC,C$1,FALSE)</f>
        <v>Liz Rosen</v>
      </c>
      <c r="D17" t="str">
        <f>VLOOKUP($A17,'[2]Diplomabestand individueel'!$A:$AC,D$1,FALSE)</f>
        <v>BB Jeugd G niveau 5</v>
      </c>
      <c r="E17" t="str">
        <f>VLOOKUP($A17,'[2]Diplomabestand individueel'!$A:$AC,E$1,FALSE)</f>
        <v>Hercules Beemster</v>
      </c>
      <c r="F17" s="18">
        <f>VLOOKUP($A17,'[2]Diplomabestand individueel'!$A:$AC,F$1,FALSE)</f>
        <v>39.9</v>
      </c>
      <c r="G17" s="15">
        <f t="shared" si="0"/>
        <v>14</v>
      </c>
      <c r="H17" s="28">
        <f>VLOOKUP($A17,'[2]Diplomabestand individueel'!$A:$AC,H$1,FALSE)</f>
        <v>1.6</v>
      </c>
      <c r="I17" s="28">
        <f>VLOOKUP($A17,'[2]Diplomabestand individueel'!$A:$AC,I$1,FALSE)</f>
        <v>9.25</v>
      </c>
      <c r="J17" s="29">
        <f>VLOOKUP($A17,'[2]Diplomabestand individueel'!$A:$AC,J$1,FALSE)</f>
        <v>0</v>
      </c>
      <c r="K17" s="28">
        <f>VLOOKUP($A17,'[2]Diplomabestand individueel'!$A:$AC,K$1,FALSE)</f>
        <v>0</v>
      </c>
      <c r="L17" s="28">
        <f>VLOOKUP($A17,'[2]Diplomabestand individueel'!$A:$AC,L$1,FALSE)</f>
        <v>10.85</v>
      </c>
      <c r="M17" s="15">
        <f t="shared" si="1"/>
        <v>14</v>
      </c>
      <c r="N17" s="28">
        <f>VLOOKUP($A17,'[2]Diplomabestand individueel'!$A:$AC,N$1,FALSE)</f>
        <v>1.6</v>
      </c>
      <c r="O17" s="28">
        <f>VLOOKUP($A17,'[2]Diplomabestand individueel'!$A:$AC,O$1,FALSE)</f>
        <v>6.6</v>
      </c>
      <c r="P17" s="28">
        <f>VLOOKUP($A17,'[2]Diplomabestand individueel'!$A:$AC,P$1,FALSE)</f>
        <v>0</v>
      </c>
      <c r="Q17" s="28">
        <f>VLOOKUP($A17,'[2]Diplomabestand individueel'!$A:$AC,Q$1,FALSE)</f>
        <v>8.1999999999999993</v>
      </c>
      <c r="R17" s="15">
        <f t="shared" si="2"/>
        <v>18</v>
      </c>
      <c r="S17" s="28">
        <f>VLOOKUP($A17,'[2]Diplomabestand individueel'!$A:$AC,S$1,FALSE)</f>
        <v>2.8</v>
      </c>
      <c r="T17" s="28">
        <f>VLOOKUP($A17,'[2]Diplomabestand individueel'!$A:$AC,T$1,FALSE)</f>
        <v>7.05</v>
      </c>
      <c r="U17" s="28">
        <f>VLOOKUP($A17,'[2]Diplomabestand individueel'!$A:$AC,U$1,FALSE)</f>
        <v>0</v>
      </c>
      <c r="V17" s="28">
        <f>VLOOKUP($A17,'[2]Diplomabestand individueel'!$A:$AC,V$1,FALSE)</f>
        <v>9.85</v>
      </c>
      <c r="W17" s="15">
        <f t="shared" si="3"/>
        <v>12</v>
      </c>
      <c r="X17" s="28">
        <f>VLOOKUP($A17,'[2]Diplomabestand individueel'!$A:$AC,X$1,FALSE)</f>
        <v>2.8</v>
      </c>
      <c r="Y17" s="28">
        <f>VLOOKUP($A17,'[2]Diplomabestand individueel'!$A:$AC,Y$1,FALSE)</f>
        <v>8.1999999999999993</v>
      </c>
      <c r="Z17" s="28">
        <f>VLOOKUP($A17,'[2]Diplomabestand individueel'!$A:$AC,Z$1,FALSE)</f>
        <v>0</v>
      </c>
      <c r="AA17" s="28">
        <f>VLOOKUP($A17,'[2]Diplomabestand individueel'!$A:$AC,AA$1,FALSE)</f>
        <v>11</v>
      </c>
      <c r="AB17" s="15">
        <f t="shared" si="4"/>
        <v>4</v>
      </c>
    </row>
    <row r="18" spans="1:28" x14ac:dyDescent="0.25">
      <c r="A18" s="3">
        <v>356</v>
      </c>
      <c r="B18" t="str">
        <f>VLOOKUP($A18,'[2]Diplomabestand individueel'!$A:$AC,B$1,FALSE)</f>
        <v>W6-B2</v>
      </c>
      <c r="C18" t="str">
        <f>VLOOKUP($A18,'[2]Diplomabestand individueel'!$A:$AC,C$1,FALSE)</f>
        <v>Nova de Boer</v>
      </c>
      <c r="D18" t="str">
        <f>VLOOKUP($A18,'[2]Diplomabestand individueel'!$A:$AC,D$1,FALSE)</f>
        <v>BB Jeugd G niveau 5</v>
      </c>
      <c r="E18" t="str">
        <f>VLOOKUP($A18,'[2]Diplomabestand individueel'!$A:$AC,E$1,FALSE)</f>
        <v>De Beukers</v>
      </c>
      <c r="F18" s="18">
        <f>VLOOKUP($A18,'[2]Diplomabestand individueel'!$A:$AC,F$1,FALSE)</f>
        <v>39.85</v>
      </c>
      <c r="G18" s="15">
        <f t="shared" si="0"/>
        <v>15</v>
      </c>
      <c r="H18" s="28">
        <f>VLOOKUP($A18,'[2]Diplomabestand individueel'!$A:$AC,H$1,FALSE)</f>
        <v>1.6</v>
      </c>
      <c r="I18" s="28">
        <f>VLOOKUP($A18,'[2]Diplomabestand individueel'!$A:$AC,I$1,FALSE)</f>
        <v>9.35</v>
      </c>
      <c r="J18" s="29">
        <f>VLOOKUP($A18,'[2]Diplomabestand individueel'!$A:$AC,J$1,FALSE)</f>
        <v>0</v>
      </c>
      <c r="K18" s="28">
        <f>VLOOKUP($A18,'[2]Diplomabestand individueel'!$A:$AC,K$1,FALSE)</f>
        <v>0</v>
      </c>
      <c r="L18" s="28">
        <f>VLOOKUP($A18,'[2]Diplomabestand individueel'!$A:$AC,L$1,FALSE)</f>
        <v>10.95</v>
      </c>
      <c r="M18" s="15">
        <f t="shared" si="1"/>
        <v>9</v>
      </c>
      <c r="N18" s="28">
        <f>VLOOKUP($A18,'[2]Diplomabestand individueel'!$A:$AC,N$1,FALSE)</f>
        <v>1.1000000000000001</v>
      </c>
      <c r="O18" s="28">
        <f>VLOOKUP($A18,'[2]Diplomabestand individueel'!$A:$AC,O$1,FALSE)</f>
        <v>8</v>
      </c>
      <c r="P18" s="28">
        <f>VLOOKUP($A18,'[2]Diplomabestand individueel'!$A:$AC,P$1,FALSE)</f>
        <v>0</v>
      </c>
      <c r="Q18" s="28">
        <f>VLOOKUP($A18,'[2]Diplomabestand individueel'!$A:$AC,Q$1,FALSE)</f>
        <v>9.1</v>
      </c>
      <c r="R18" s="15">
        <f t="shared" si="2"/>
        <v>13</v>
      </c>
      <c r="S18" s="28">
        <f>VLOOKUP($A18,'[2]Diplomabestand individueel'!$A:$AC,S$1,FALSE)</f>
        <v>2.8</v>
      </c>
      <c r="T18" s="28">
        <f>VLOOKUP($A18,'[2]Diplomabestand individueel'!$A:$AC,T$1,FALSE)</f>
        <v>6.5</v>
      </c>
      <c r="U18" s="28">
        <f>VLOOKUP($A18,'[2]Diplomabestand individueel'!$A:$AC,U$1,FALSE)</f>
        <v>0</v>
      </c>
      <c r="V18" s="28">
        <f>VLOOKUP($A18,'[2]Diplomabestand individueel'!$A:$AC,V$1,FALSE)</f>
        <v>9.3000000000000007</v>
      </c>
      <c r="W18" s="15">
        <f t="shared" si="3"/>
        <v>16</v>
      </c>
      <c r="X18" s="28">
        <f>VLOOKUP($A18,'[2]Diplomabestand individueel'!$A:$AC,X$1,FALSE)</f>
        <v>2.7</v>
      </c>
      <c r="Y18" s="28">
        <f>VLOOKUP($A18,'[2]Diplomabestand individueel'!$A:$AC,Y$1,FALSE)</f>
        <v>7.8</v>
      </c>
      <c r="Z18" s="28">
        <f>VLOOKUP($A18,'[2]Diplomabestand individueel'!$A:$AC,Z$1,FALSE)</f>
        <v>0</v>
      </c>
      <c r="AA18" s="28">
        <f>VLOOKUP($A18,'[2]Diplomabestand individueel'!$A:$AC,AA$1,FALSE)</f>
        <v>10.5</v>
      </c>
      <c r="AB18" s="15">
        <f t="shared" si="4"/>
        <v>14</v>
      </c>
    </row>
    <row r="19" spans="1:28" x14ac:dyDescent="0.25">
      <c r="A19" s="3">
        <v>364</v>
      </c>
      <c r="B19" t="str">
        <f>VLOOKUP($A19,'[2]Diplomabestand individueel'!$A:$AC,B$1,FALSE)</f>
        <v>W6-B2</v>
      </c>
      <c r="C19" t="str">
        <f>VLOOKUP($A19,'[2]Diplomabestand individueel'!$A:$AC,C$1,FALSE)</f>
        <v>Jenailley Rustenberg</v>
      </c>
      <c r="D19" t="str">
        <f>VLOOKUP($A19,'[2]Diplomabestand individueel'!$A:$AC,D$1,FALSE)</f>
        <v>BB Jeugd G niveau 5</v>
      </c>
      <c r="E19" t="str">
        <f>VLOOKUP($A19,'[2]Diplomabestand individueel'!$A:$AC,E$1,FALSE)</f>
        <v>Gymnet</v>
      </c>
      <c r="F19" s="18">
        <f>VLOOKUP($A19,'[2]Diplomabestand individueel'!$A:$AC,F$1,FALSE)</f>
        <v>39.85</v>
      </c>
      <c r="G19" s="15">
        <f t="shared" si="0"/>
        <v>15</v>
      </c>
      <c r="H19" s="28">
        <f>VLOOKUP($A19,'[2]Diplomabestand individueel'!$A:$AC,H$1,FALSE)</f>
        <v>2.4</v>
      </c>
      <c r="I19" s="28">
        <f>VLOOKUP($A19,'[2]Diplomabestand individueel'!$A:$AC,I$1,FALSE)</f>
        <v>9.25</v>
      </c>
      <c r="J19" s="29">
        <f>VLOOKUP($A19,'[2]Diplomabestand individueel'!$A:$AC,J$1,FALSE)</f>
        <v>0</v>
      </c>
      <c r="K19" s="28">
        <f>VLOOKUP($A19,'[2]Diplomabestand individueel'!$A:$AC,K$1,FALSE)</f>
        <v>0</v>
      </c>
      <c r="L19" s="28">
        <f>VLOOKUP($A19,'[2]Diplomabestand individueel'!$A:$AC,L$1,FALSE)</f>
        <v>11.65</v>
      </c>
      <c r="M19" s="15">
        <f t="shared" si="1"/>
        <v>3</v>
      </c>
      <c r="N19" s="28">
        <f>VLOOKUP($A19,'[2]Diplomabestand individueel'!$A:$AC,N$1,FALSE)</f>
        <v>1.7</v>
      </c>
      <c r="O19" s="28">
        <f>VLOOKUP($A19,'[2]Diplomabestand individueel'!$A:$AC,O$1,FALSE)</f>
        <v>7</v>
      </c>
      <c r="P19" s="28">
        <f>VLOOKUP($A19,'[2]Diplomabestand individueel'!$A:$AC,P$1,FALSE)</f>
        <v>0</v>
      </c>
      <c r="Q19" s="28">
        <f>VLOOKUP($A19,'[2]Diplomabestand individueel'!$A:$AC,Q$1,FALSE)</f>
        <v>8.6999999999999993</v>
      </c>
      <c r="R19" s="15">
        <f t="shared" si="2"/>
        <v>16</v>
      </c>
      <c r="S19" s="28">
        <f>VLOOKUP($A19,'[2]Diplomabestand individueel'!$A:$AC,S$1,FALSE)</f>
        <v>2.8</v>
      </c>
      <c r="T19" s="28">
        <f>VLOOKUP($A19,'[2]Diplomabestand individueel'!$A:$AC,T$1,FALSE)</f>
        <v>6.6</v>
      </c>
      <c r="U19" s="28">
        <f>VLOOKUP($A19,'[2]Diplomabestand individueel'!$A:$AC,U$1,FALSE)</f>
        <v>0</v>
      </c>
      <c r="V19" s="28">
        <f>VLOOKUP($A19,'[2]Diplomabestand individueel'!$A:$AC,V$1,FALSE)</f>
        <v>9.4</v>
      </c>
      <c r="W19" s="15">
        <f t="shared" si="3"/>
        <v>15</v>
      </c>
      <c r="X19" s="28">
        <f>VLOOKUP($A19,'[2]Diplomabestand individueel'!$A:$AC,X$1,FALSE)</f>
        <v>2.8</v>
      </c>
      <c r="Y19" s="28">
        <f>VLOOKUP($A19,'[2]Diplomabestand individueel'!$A:$AC,Y$1,FALSE)</f>
        <v>7.3</v>
      </c>
      <c r="Z19" s="28">
        <f>VLOOKUP($A19,'[2]Diplomabestand individueel'!$A:$AC,Z$1,FALSE)</f>
        <v>0</v>
      </c>
      <c r="AA19" s="28">
        <f>VLOOKUP($A19,'[2]Diplomabestand individueel'!$A:$AC,AA$1,FALSE)</f>
        <v>10.1</v>
      </c>
      <c r="AB19" s="15">
        <f t="shared" si="4"/>
        <v>20</v>
      </c>
    </row>
    <row r="20" spans="1:28" x14ac:dyDescent="0.25">
      <c r="A20" s="3">
        <v>352</v>
      </c>
      <c r="B20" t="str">
        <f>VLOOKUP($A20,'[2]Diplomabestand individueel'!$A:$AC,B$1,FALSE)</f>
        <v>W6-B2</v>
      </c>
      <c r="C20" t="str">
        <f>VLOOKUP($A20,'[2]Diplomabestand individueel'!$A:$AC,C$1,FALSE)</f>
        <v>Sarah Chahboun</v>
      </c>
      <c r="D20" t="str">
        <f>VLOOKUP($A20,'[2]Diplomabestand individueel'!$A:$AC,D$1,FALSE)</f>
        <v>BB Jeugd G niveau 5</v>
      </c>
      <c r="E20" t="str">
        <f>VLOOKUP($A20,'[2]Diplomabestand individueel'!$A:$AC,E$1,FALSE)</f>
        <v>DEV</v>
      </c>
      <c r="F20" s="18">
        <f>VLOOKUP($A20,'[2]Diplomabestand individueel'!$A:$AC,F$1,FALSE)</f>
        <v>39.200000000000003</v>
      </c>
      <c r="G20" s="15">
        <f t="shared" si="0"/>
        <v>17</v>
      </c>
      <c r="H20" s="28">
        <f>VLOOKUP($A20,'[2]Diplomabestand individueel'!$A:$AC,H$1,FALSE)</f>
        <v>1.6</v>
      </c>
      <c r="I20" s="28">
        <f>VLOOKUP($A20,'[2]Diplomabestand individueel'!$A:$AC,I$1,FALSE)</f>
        <v>9.25</v>
      </c>
      <c r="J20" s="29">
        <f>VLOOKUP($A20,'[2]Diplomabestand individueel'!$A:$AC,J$1,FALSE)</f>
        <v>0</v>
      </c>
      <c r="K20" s="28">
        <f>VLOOKUP($A20,'[2]Diplomabestand individueel'!$A:$AC,K$1,FALSE)</f>
        <v>0</v>
      </c>
      <c r="L20" s="28">
        <f>VLOOKUP($A20,'[2]Diplomabestand individueel'!$A:$AC,L$1,FALSE)</f>
        <v>10.85</v>
      </c>
      <c r="M20" s="15">
        <f t="shared" si="1"/>
        <v>14</v>
      </c>
      <c r="N20" s="28">
        <f>VLOOKUP($A20,'[2]Diplomabestand individueel'!$A:$AC,N$1,FALSE)</f>
        <v>2.2000000000000002</v>
      </c>
      <c r="O20" s="28">
        <f>VLOOKUP($A20,'[2]Diplomabestand individueel'!$A:$AC,O$1,FALSE)</f>
        <v>7.3</v>
      </c>
      <c r="P20" s="28">
        <f>VLOOKUP($A20,'[2]Diplomabestand individueel'!$A:$AC,P$1,FALSE)</f>
        <v>0</v>
      </c>
      <c r="Q20" s="28">
        <f>VLOOKUP($A20,'[2]Diplomabestand individueel'!$A:$AC,Q$1,FALSE)</f>
        <v>9.5</v>
      </c>
      <c r="R20" s="15">
        <f t="shared" si="2"/>
        <v>10</v>
      </c>
      <c r="S20" s="28">
        <f>VLOOKUP($A20,'[2]Diplomabestand individueel'!$A:$AC,S$1,FALSE)</f>
        <v>2.7</v>
      </c>
      <c r="T20" s="28">
        <f>VLOOKUP($A20,'[2]Diplomabestand individueel'!$A:$AC,T$1,FALSE)</f>
        <v>5.95</v>
      </c>
      <c r="U20" s="28">
        <f>VLOOKUP($A20,'[2]Diplomabestand individueel'!$A:$AC,U$1,FALSE)</f>
        <v>0</v>
      </c>
      <c r="V20" s="28">
        <f>VLOOKUP($A20,'[2]Diplomabestand individueel'!$A:$AC,V$1,FALSE)</f>
        <v>8.65</v>
      </c>
      <c r="W20" s="15">
        <f t="shared" si="3"/>
        <v>19</v>
      </c>
      <c r="X20" s="28">
        <f>VLOOKUP($A20,'[2]Diplomabestand individueel'!$A:$AC,X$1,FALSE)</f>
        <v>2.8</v>
      </c>
      <c r="Y20" s="28">
        <f>VLOOKUP($A20,'[2]Diplomabestand individueel'!$A:$AC,Y$1,FALSE)</f>
        <v>7.7</v>
      </c>
      <c r="Z20" s="28">
        <f>VLOOKUP($A20,'[2]Diplomabestand individueel'!$A:$AC,Z$1,FALSE)</f>
        <v>0.3</v>
      </c>
      <c r="AA20" s="28">
        <f>VLOOKUP($A20,'[2]Diplomabestand individueel'!$A:$AC,AA$1,FALSE)</f>
        <v>10.199999999999999</v>
      </c>
      <c r="AB20" s="15">
        <f t="shared" si="4"/>
        <v>17</v>
      </c>
    </row>
    <row r="21" spans="1:28" x14ac:dyDescent="0.25">
      <c r="A21" s="3">
        <v>366</v>
      </c>
      <c r="B21" t="str">
        <f>VLOOKUP($A21,'[2]Diplomabestand individueel'!$A:$AC,B$1,FALSE)</f>
        <v>W6-B2</v>
      </c>
      <c r="C21" t="str">
        <f>VLOOKUP($A21,'[2]Diplomabestand individueel'!$A:$AC,C$1,FALSE)</f>
        <v>Fleur Poel</v>
      </c>
      <c r="D21" t="str">
        <f>VLOOKUP($A21,'[2]Diplomabestand individueel'!$A:$AC,D$1,FALSE)</f>
        <v>BB Jeugd G niveau 5</v>
      </c>
      <c r="E21" t="str">
        <f>VLOOKUP($A21,'[2]Diplomabestand individueel'!$A:$AC,E$1,FALSE)</f>
        <v>Hercules Beemster</v>
      </c>
      <c r="F21" s="18">
        <f>VLOOKUP($A21,'[2]Diplomabestand individueel'!$A:$AC,F$1,FALSE)</f>
        <v>39.200000000000003</v>
      </c>
      <c r="G21" s="15">
        <f t="shared" si="0"/>
        <v>17</v>
      </c>
      <c r="H21" s="28">
        <f>VLOOKUP($A21,'[2]Diplomabestand individueel'!$A:$AC,H$1,FALSE)</f>
        <v>1.6</v>
      </c>
      <c r="I21" s="28">
        <f>VLOOKUP($A21,'[2]Diplomabestand individueel'!$A:$AC,I$1,FALSE)</f>
        <v>9.25</v>
      </c>
      <c r="J21" s="29">
        <f>VLOOKUP($A21,'[2]Diplomabestand individueel'!$A:$AC,J$1,FALSE)</f>
        <v>0</v>
      </c>
      <c r="K21" s="28">
        <f>VLOOKUP($A21,'[2]Diplomabestand individueel'!$A:$AC,K$1,FALSE)</f>
        <v>0</v>
      </c>
      <c r="L21" s="28">
        <f>VLOOKUP($A21,'[2]Diplomabestand individueel'!$A:$AC,L$1,FALSE)</f>
        <v>10.85</v>
      </c>
      <c r="M21" s="15">
        <f t="shared" si="1"/>
        <v>14</v>
      </c>
      <c r="N21" s="28">
        <f>VLOOKUP($A21,'[2]Diplomabestand individueel'!$A:$AC,N$1,FALSE)</f>
        <v>1.7</v>
      </c>
      <c r="O21" s="28">
        <f>VLOOKUP($A21,'[2]Diplomabestand individueel'!$A:$AC,O$1,FALSE)</f>
        <v>7.85</v>
      </c>
      <c r="P21" s="28">
        <f>VLOOKUP($A21,'[2]Diplomabestand individueel'!$A:$AC,P$1,FALSE)</f>
        <v>0</v>
      </c>
      <c r="Q21" s="28">
        <f>VLOOKUP($A21,'[2]Diplomabestand individueel'!$A:$AC,Q$1,FALSE)</f>
        <v>9.5500000000000007</v>
      </c>
      <c r="R21" s="15">
        <f t="shared" si="2"/>
        <v>9</v>
      </c>
      <c r="S21" s="28">
        <f>VLOOKUP($A21,'[2]Diplomabestand individueel'!$A:$AC,S$1,FALSE)</f>
        <v>1.6</v>
      </c>
      <c r="T21" s="28">
        <f>VLOOKUP($A21,'[2]Diplomabestand individueel'!$A:$AC,T$1,FALSE)</f>
        <v>7.2</v>
      </c>
      <c r="U21" s="28">
        <f>VLOOKUP($A21,'[2]Diplomabestand individueel'!$A:$AC,U$1,FALSE)</f>
        <v>0</v>
      </c>
      <c r="V21" s="28">
        <f>VLOOKUP($A21,'[2]Diplomabestand individueel'!$A:$AC,V$1,FALSE)</f>
        <v>8.8000000000000007</v>
      </c>
      <c r="W21" s="15">
        <f t="shared" si="3"/>
        <v>18</v>
      </c>
      <c r="X21" s="28">
        <f>VLOOKUP($A21,'[2]Diplomabestand individueel'!$A:$AC,X$1,FALSE)</f>
        <v>2.8</v>
      </c>
      <c r="Y21" s="28">
        <f>VLOOKUP($A21,'[2]Diplomabestand individueel'!$A:$AC,Y$1,FALSE)</f>
        <v>7.2</v>
      </c>
      <c r="Z21" s="28">
        <f>VLOOKUP($A21,'[2]Diplomabestand individueel'!$A:$AC,Z$1,FALSE)</f>
        <v>0</v>
      </c>
      <c r="AA21" s="28">
        <f>VLOOKUP($A21,'[2]Diplomabestand individueel'!$A:$AC,AA$1,FALSE)</f>
        <v>10</v>
      </c>
      <c r="AB21" s="15">
        <f t="shared" si="4"/>
        <v>21</v>
      </c>
    </row>
    <row r="22" spans="1:28" x14ac:dyDescent="0.25">
      <c r="A22" s="3">
        <v>357</v>
      </c>
      <c r="B22" t="str">
        <f>VLOOKUP($A22,'[2]Diplomabestand individueel'!$A:$AC,B$1,FALSE)</f>
        <v>W6-B2</v>
      </c>
      <c r="C22" t="str">
        <f>VLOOKUP($A22,'[2]Diplomabestand individueel'!$A:$AC,C$1,FALSE)</f>
        <v>Norah van der Ende</v>
      </c>
      <c r="D22" t="str">
        <f>VLOOKUP($A22,'[2]Diplomabestand individueel'!$A:$AC,D$1,FALSE)</f>
        <v>BB Jeugd G niveau 5</v>
      </c>
      <c r="E22" t="str">
        <f>VLOOKUP($A22,'[2]Diplomabestand individueel'!$A:$AC,E$1,FALSE)</f>
        <v>De Beukers</v>
      </c>
      <c r="F22" s="18">
        <f>VLOOKUP($A22,'[2]Diplomabestand individueel'!$A:$AC,F$1,FALSE)</f>
        <v>38.799999999999997</v>
      </c>
      <c r="G22" s="15">
        <f t="shared" si="0"/>
        <v>19</v>
      </c>
      <c r="H22" s="28">
        <f>VLOOKUP($A22,'[2]Diplomabestand individueel'!$A:$AC,H$1,FALSE)</f>
        <v>1.6</v>
      </c>
      <c r="I22" s="28">
        <f>VLOOKUP($A22,'[2]Diplomabestand individueel'!$A:$AC,I$1,FALSE)</f>
        <v>8.5500000000000007</v>
      </c>
      <c r="J22" s="29">
        <f>VLOOKUP($A22,'[2]Diplomabestand individueel'!$A:$AC,J$1,FALSE)</f>
        <v>0</v>
      </c>
      <c r="K22" s="28">
        <f>VLOOKUP($A22,'[2]Diplomabestand individueel'!$A:$AC,K$1,FALSE)</f>
        <v>0</v>
      </c>
      <c r="L22" s="28">
        <f>VLOOKUP($A22,'[2]Diplomabestand individueel'!$A:$AC,L$1,FALSE)</f>
        <v>10.15</v>
      </c>
      <c r="M22" s="15">
        <f t="shared" si="1"/>
        <v>22</v>
      </c>
      <c r="N22" s="28">
        <f>VLOOKUP($A22,'[2]Diplomabestand individueel'!$A:$AC,N$1,FALSE)</f>
        <v>1.5</v>
      </c>
      <c r="O22" s="28">
        <f>VLOOKUP($A22,'[2]Diplomabestand individueel'!$A:$AC,O$1,FALSE)</f>
        <v>6.15</v>
      </c>
      <c r="P22" s="28">
        <f>VLOOKUP($A22,'[2]Diplomabestand individueel'!$A:$AC,P$1,FALSE)</f>
        <v>0.5</v>
      </c>
      <c r="Q22" s="28">
        <f>VLOOKUP($A22,'[2]Diplomabestand individueel'!$A:$AC,Q$1,FALSE)</f>
        <v>7.15</v>
      </c>
      <c r="R22" s="15">
        <f t="shared" si="2"/>
        <v>20</v>
      </c>
      <c r="S22" s="28">
        <f>VLOOKUP($A22,'[2]Diplomabestand individueel'!$A:$AC,S$1,FALSE)</f>
        <v>2.8</v>
      </c>
      <c r="T22" s="28">
        <f>VLOOKUP($A22,'[2]Diplomabestand individueel'!$A:$AC,T$1,FALSE)</f>
        <v>8.1</v>
      </c>
      <c r="U22" s="28">
        <f>VLOOKUP($A22,'[2]Diplomabestand individueel'!$A:$AC,U$1,FALSE)</f>
        <v>0</v>
      </c>
      <c r="V22" s="28">
        <f>VLOOKUP($A22,'[2]Diplomabestand individueel'!$A:$AC,V$1,FALSE)</f>
        <v>10.9</v>
      </c>
      <c r="W22" s="15">
        <f t="shared" si="3"/>
        <v>3</v>
      </c>
      <c r="X22" s="28">
        <f>VLOOKUP($A22,'[2]Diplomabestand individueel'!$A:$AC,X$1,FALSE)</f>
        <v>2.8</v>
      </c>
      <c r="Y22" s="28">
        <f>VLOOKUP($A22,'[2]Diplomabestand individueel'!$A:$AC,Y$1,FALSE)</f>
        <v>7.8</v>
      </c>
      <c r="Z22" s="28">
        <f>VLOOKUP($A22,'[2]Diplomabestand individueel'!$A:$AC,Z$1,FALSE)</f>
        <v>0</v>
      </c>
      <c r="AA22" s="28">
        <f>VLOOKUP($A22,'[2]Diplomabestand individueel'!$A:$AC,AA$1,FALSE)</f>
        <v>10.6</v>
      </c>
      <c r="AB22" s="15">
        <f t="shared" si="4"/>
        <v>13</v>
      </c>
    </row>
    <row r="23" spans="1:28" x14ac:dyDescent="0.25">
      <c r="A23" s="3">
        <v>354</v>
      </c>
      <c r="B23" t="str">
        <f>VLOOKUP($A23,'[2]Diplomabestand individueel'!$A:$AC,B$1,FALSE)</f>
        <v>W6-B2</v>
      </c>
      <c r="C23" t="str">
        <f>VLOOKUP($A23,'[2]Diplomabestand individueel'!$A:$AC,C$1,FALSE)</f>
        <v>Frederique Verhoeven</v>
      </c>
      <c r="D23" t="str">
        <f>VLOOKUP($A23,'[2]Diplomabestand individueel'!$A:$AC,D$1,FALSE)</f>
        <v>BB Jeugd G niveau 5</v>
      </c>
      <c r="E23" t="str">
        <f>VLOOKUP($A23,'[2]Diplomabestand individueel'!$A:$AC,E$1,FALSE)</f>
        <v>DEV</v>
      </c>
      <c r="F23" s="18">
        <f>VLOOKUP($A23,'[2]Diplomabestand individueel'!$A:$AC,F$1,FALSE)</f>
        <v>37</v>
      </c>
      <c r="G23" s="15">
        <f t="shared" si="0"/>
        <v>20</v>
      </c>
      <c r="H23" s="28">
        <f>VLOOKUP($A23,'[2]Diplomabestand individueel'!$A:$AC,H$1,FALSE)</f>
        <v>1.6</v>
      </c>
      <c r="I23" s="28">
        <f>VLOOKUP($A23,'[2]Diplomabestand individueel'!$A:$AC,I$1,FALSE)</f>
        <v>9.3000000000000007</v>
      </c>
      <c r="J23" s="29">
        <f>VLOOKUP($A23,'[2]Diplomabestand individueel'!$A:$AC,J$1,FALSE)</f>
        <v>0</v>
      </c>
      <c r="K23" s="28">
        <f>VLOOKUP($A23,'[2]Diplomabestand individueel'!$A:$AC,K$1,FALSE)</f>
        <v>0</v>
      </c>
      <c r="L23" s="28">
        <f>VLOOKUP($A23,'[2]Diplomabestand individueel'!$A:$AC,L$1,FALSE)</f>
        <v>10.9</v>
      </c>
      <c r="M23" s="15">
        <f t="shared" si="1"/>
        <v>11</v>
      </c>
      <c r="N23" s="28">
        <f>VLOOKUP($A23,'[2]Diplomabestand individueel'!$A:$AC,N$1,FALSE)</f>
        <v>1.2</v>
      </c>
      <c r="O23" s="28">
        <f>VLOOKUP($A23,'[2]Diplomabestand individueel'!$A:$AC,O$1,FALSE)</f>
        <v>5.8</v>
      </c>
      <c r="P23" s="28">
        <f>VLOOKUP($A23,'[2]Diplomabestand individueel'!$A:$AC,P$1,FALSE)</f>
        <v>0</v>
      </c>
      <c r="Q23" s="28">
        <f>VLOOKUP($A23,'[2]Diplomabestand individueel'!$A:$AC,Q$1,FALSE)</f>
        <v>7</v>
      </c>
      <c r="R23" s="15">
        <f t="shared" si="2"/>
        <v>21</v>
      </c>
      <c r="S23" s="28">
        <f>VLOOKUP($A23,'[2]Diplomabestand individueel'!$A:$AC,S$1,FALSE)</f>
        <v>0.5</v>
      </c>
      <c r="T23" s="28">
        <f>VLOOKUP($A23,'[2]Diplomabestand individueel'!$A:$AC,T$1,FALSE)</f>
        <v>7.9</v>
      </c>
      <c r="U23" s="28">
        <f>VLOOKUP($A23,'[2]Diplomabestand individueel'!$A:$AC,U$1,FALSE)</f>
        <v>0</v>
      </c>
      <c r="V23" s="28">
        <f>VLOOKUP($A23,'[2]Diplomabestand individueel'!$A:$AC,V$1,FALSE)</f>
        <v>8.4</v>
      </c>
      <c r="W23" s="15">
        <f t="shared" si="3"/>
        <v>21</v>
      </c>
      <c r="X23" s="28">
        <f>VLOOKUP($A23,'[2]Diplomabestand individueel'!$A:$AC,X$1,FALSE)</f>
        <v>2.8</v>
      </c>
      <c r="Y23" s="28">
        <f>VLOOKUP($A23,'[2]Diplomabestand individueel'!$A:$AC,Y$1,FALSE)</f>
        <v>7.9</v>
      </c>
      <c r="Z23" s="28">
        <f>VLOOKUP($A23,'[2]Diplomabestand individueel'!$A:$AC,Z$1,FALSE)</f>
        <v>0</v>
      </c>
      <c r="AA23" s="28">
        <f>VLOOKUP($A23,'[2]Diplomabestand individueel'!$A:$AC,AA$1,FALSE)</f>
        <v>10.7</v>
      </c>
      <c r="AB23" s="15">
        <f t="shared" si="4"/>
        <v>11</v>
      </c>
    </row>
    <row r="24" spans="1:28" x14ac:dyDescent="0.25">
      <c r="A24" s="3">
        <v>363</v>
      </c>
      <c r="B24" t="str">
        <f>VLOOKUP($A24,'[2]Diplomabestand individueel'!$A:$AC,B$1,FALSE)</f>
        <v>W6-B2</v>
      </c>
      <c r="C24" t="str">
        <f>VLOOKUP($A24,'[2]Diplomabestand individueel'!$A:$AC,C$1,FALSE)</f>
        <v>Shulaika Daal</v>
      </c>
      <c r="D24" t="str">
        <f>VLOOKUP($A24,'[2]Diplomabestand individueel'!$A:$AC,D$1,FALSE)</f>
        <v>BB Jeugd G niveau 5</v>
      </c>
      <c r="E24" t="str">
        <f>VLOOKUP($A24,'[2]Diplomabestand individueel'!$A:$AC,E$1,FALSE)</f>
        <v>Gymnet</v>
      </c>
      <c r="F24" s="18">
        <f>VLOOKUP($A24,'[2]Diplomabestand individueel'!$A:$AC,F$1,FALSE)</f>
        <v>36.65</v>
      </c>
      <c r="G24" s="15">
        <f t="shared" si="0"/>
        <v>21</v>
      </c>
      <c r="H24" s="28">
        <f>VLOOKUP($A24,'[2]Diplomabestand individueel'!$A:$AC,H$1,FALSE)</f>
        <v>1.6</v>
      </c>
      <c r="I24" s="28">
        <f>VLOOKUP($A24,'[2]Diplomabestand individueel'!$A:$AC,I$1,FALSE)</f>
        <v>9.1</v>
      </c>
      <c r="J24" s="29">
        <f>VLOOKUP($A24,'[2]Diplomabestand individueel'!$A:$AC,J$1,FALSE)</f>
        <v>0</v>
      </c>
      <c r="K24" s="28">
        <f>VLOOKUP($A24,'[2]Diplomabestand individueel'!$A:$AC,K$1,FALSE)</f>
        <v>0</v>
      </c>
      <c r="L24" s="28">
        <f>VLOOKUP($A24,'[2]Diplomabestand individueel'!$A:$AC,L$1,FALSE)</f>
        <v>10.7</v>
      </c>
      <c r="M24" s="15">
        <f t="shared" si="1"/>
        <v>19</v>
      </c>
      <c r="N24" s="28">
        <f>VLOOKUP($A24,'[2]Diplomabestand individueel'!$A:$AC,N$1,FALSE)</f>
        <v>0.9</v>
      </c>
      <c r="O24" s="28">
        <f>VLOOKUP($A24,'[2]Diplomabestand individueel'!$A:$AC,O$1,FALSE)</f>
        <v>7.2</v>
      </c>
      <c r="P24" s="28">
        <f>VLOOKUP($A24,'[2]Diplomabestand individueel'!$A:$AC,P$1,FALSE)</f>
        <v>0</v>
      </c>
      <c r="Q24" s="28">
        <f>VLOOKUP($A24,'[2]Diplomabestand individueel'!$A:$AC,Q$1,FALSE)</f>
        <v>8.1</v>
      </c>
      <c r="R24" s="15">
        <f t="shared" si="2"/>
        <v>19</v>
      </c>
      <c r="S24" s="28">
        <f>VLOOKUP($A24,'[2]Diplomabestand individueel'!$A:$AC,S$1,FALSE)</f>
        <v>2.8</v>
      </c>
      <c r="T24" s="28">
        <f>VLOOKUP($A24,'[2]Diplomabestand individueel'!$A:$AC,T$1,FALSE)</f>
        <v>4.8499999999999996</v>
      </c>
      <c r="U24" s="28">
        <f>VLOOKUP($A24,'[2]Diplomabestand individueel'!$A:$AC,U$1,FALSE)</f>
        <v>0</v>
      </c>
      <c r="V24" s="28">
        <f>VLOOKUP($A24,'[2]Diplomabestand individueel'!$A:$AC,V$1,FALSE)</f>
        <v>7.65</v>
      </c>
      <c r="W24" s="15">
        <f t="shared" si="3"/>
        <v>24</v>
      </c>
      <c r="X24" s="28">
        <f>VLOOKUP($A24,'[2]Diplomabestand individueel'!$A:$AC,X$1,FALSE)</f>
        <v>2.8</v>
      </c>
      <c r="Y24" s="28">
        <f>VLOOKUP($A24,'[2]Diplomabestand individueel'!$A:$AC,Y$1,FALSE)</f>
        <v>7.4</v>
      </c>
      <c r="Z24" s="28">
        <f>VLOOKUP($A24,'[2]Diplomabestand individueel'!$A:$AC,Z$1,FALSE)</f>
        <v>0</v>
      </c>
      <c r="AA24" s="28">
        <f>VLOOKUP($A24,'[2]Diplomabestand individueel'!$A:$AC,AA$1,FALSE)</f>
        <v>10.199999999999999</v>
      </c>
      <c r="AB24" s="15">
        <f t="shared" si="4"/>
        <v>17</v>
      </c>
    </row>
    <row r="25" spans="1:28" x14ac:dyDescent="0.25">
      <c r="A25" s="3">
        <v>351</v>
      </c>
      <c r="B25" t="str">
        <f>VLOOKUP($A25,'[2]Diplomabestand individueel'!$A:$AC,B$1,FALSE)</f>
        <v>W6-B2</v>
      </c>
      <c r="C25" t="str">
        <f>VLOOKUP($A25,'[2]Diplomabestand individueel'!$A:$AC,C$1,FALSE)</f>
        <v>Senne van Zelst</v>
      </c>
      <c r="D25" t="str">
        <f>VLOOKUP($A25,'[2]Diplomabestand individueel'!$A:$AC,D$1,FALSE)</f>
        <v>BB Jeugd G niveau 5</v>
      </c>
      <c r="E25" t="str">
        <f>VLOOKUP($A25,'[2]Diplomabestand individueel'!$A:$AC,E$1,FALSE)</f>
        <v>Ilpenstein</v>
      </c>
      <c r="F25" s="18">
        <f>VLOOKUP($A25,'[2]Diplomabestand individueel'!$A:$AC,F$1,FALSE)</f>
        <v>33.700000000000003</v>
      </c>
      <c r="G25" s="15">
        <f t="shared" si="0"/>
        <v>22</v>
      </c>
      <c r="H25" s="28">
        <f>VLOOKUP($A25,'[2]Diplomabestand individueel'!$A:$AC,H$1,FALSE)</f>
        <v>1.6</v>
      </c>
      <c r="I25" s="28">
        <f>VLOOKUP($A25,'[2]Diplomabestand individueel'!$A:$AC,I$1,FALSE)</f>
        <v>9</v>
      </c>
      <c r="J25" s="29">
        <f>VLOOKUP($A25,'[2]Diplomabestand individueel'!$A:$AC,J$1,FALSE)</f>
        <v>0</v>
      </c>
      <c r="K25" s="28">
        <f>VLOOKUP($A25,'[2]Diplomabestand individueel'!$A:$AC,K$1,FALSE)</f>
        <v>0</v>
      </c>
      <c r="L25" s="28">
        <f>VLOOKUP($A25,'[2]Diplomabestand individueel'!$A:$AC,L$1,FALSE)</f>
        <v>10.6</v>
      </c>
      <c r="M25" s="15">
        <f t="shared" si="1"/>
        <v>21</v>
      </c>
      <c r="N25" s="28">
        <f>VLOOKUP($A25,'[2]Diplomabestand individueel'!$A:$AC,N$1,FALSE)</f>
        <v>1.4</v>
      </c>
      <c r="O25" s="28">
        <f>VLOOKUP($A25,'[2]Diplomabestand individueel'!$A:$AC,O$1,FALSE)</f>
        <v>5.75</v>
      </c>
      <c r="P25" s="28">
        <f>VLOOKUP($A25,'[2]Diplomabestand individueel'!$A:$AC,P$1,FALSE)</f>
        <v>4</v>
      </c>
      <c r="Q25" s="28">
        <f>VLOOKUP($A25,'[2]Diplomabestand individueel'!$A:$AC,Q$1,FALSE)</f>
        <v>3.15</v>
      </c>
      <c r="R25" s="15">
        <f t="shared" si="2"/>
        <v>24</v>
      </c>
      <c r="S25" s="28">
        <f>VLOOKUP($A25,'[2]Diplomabestand individueel'!$A:$AC,S$1,FALSE)</f>
        <v>1.6</v>
      </c>
      <c r="T25" s="28">
        <f>VLOOKUP($A25,'[2]Diplomabestand individueel'!$A:$AC,T$1,FALSE)</f>
        <v>7.65</v>
      </c>
      <c r="U25" s="28">
        <f>VLOOKUP($A25,'[2]Diplomabestand individueel'!$A:$AC,U$1,FALSE)</f>
        <v>0</v>
      </c>
      <c r="V25" s="28">
        <f>VLOOKUP($A25,'[2]Diplomabestand individueel'!$A:$AC,V$1,FALSE)</f>
        <v>9.25</v>
      </c>
      <c r="W25" s="15">
        <f t="shared" si="3"/>
        <v>17</v>
      </c>
      <c r="X25" s="28">
        <f>VLOOKUP($A25,'[2]Diplomabestand individueel'!$A:$AC,X$1,FALSE)</f>
        <v>2.8</v>
      </c>
      <c r="Y25" s="28">
        <f>VLOOKUP($A25,'[2]Diplomabestand individueel'!$A:$AC,Y$1,FALSE)</f>
        <v>7.9</v>
      </c>
      <c r="Z25" s="28">
        <f>VLOOKUP($A25,'[2]Diplomabestand individueel'!$A:$AC,Z$1,FALSE)</f>
        <v>0</v>
      </c>
      <c r="AA25" s="28">
        <f>VLOOKUP($A25,'[2]Diplomabestand individueel'!$A:$AC,AA$1,FALSE)</f>
        <v>10.7</v>
      </c>
      <c r="AB25" s="15">
        <f t="shared" si="4"/>
        <v>11</v>
      </c>
    </row>
    <row r="26" spans="1:28" x14ac:dyDescent="0.25">
      <c r="A26" s="3">
        <v>233</v>
      </c>
      <c r="B26" t="str">
        <f>VLOOKUP($A26,'[2]Diplomabestand individueel'!$A:$AC,B$1,FALSE)</f>
        <v>W6-B2</v>
      </c>
      <c r="C26" t="str">
        <f>VLOOKUP($A26,'[2]Diplomabestand individueel'!$A:$AC,C$1,FALSE)</f>
        <v>Nynke Kaaij</v>
      </c>
      <c r="D26" t="str">
        <f>VLOOKUP($A26,'[2]Diplomabestand individueel'!$A:$AC,D$1,FALSE)</f>
        <v>BB Junior G niveau 6</v>
      </c>
      <c r="E26" t="str">
        <f>VLOOKUP($A26,'[2]Diplomabestand individueel'!$A:$AC,E$1,FALSE)</f>
        <v>Ilpenstein</v>
      </c>
      <c r="F26" s="18">
        <f>VLOOKUP($A26,'[2]Diplomabestand individueel'!$A:$AC,F$1,FALSE)</f>
        <v>31.85</v>
      </c>
      <c r="G26" s="15">
        <f t="shared" si="0"/>
        <v>23</v>
      </c>
      <c r="H26" s="28">
        <f>VLOOKUP($A26,'[2]Diplomabestand individueel'!$A:$AC,H$1,FALSE)</f>
        <v>0.6</v>
      </c>
      <c r="I26" s="28">
        <f>VLOOKUP($A26,'[2]Diplomabestand individueel'!$A:$AC,I$1,FALSE)</f>
        <v>9.3000000000000007</v>
      </c>
      <c r="J26" s="29">
        <f>VLOOKUP($A26,'[2]Diplomabestand individueel'!$A:$AC,J$1,FALSE)</f>
        <v>0</v>
      </c>
      <c r="K26" s="28">
        <f>VLOOKUP($A26,'[2]Diplomabestand individueel'!$A:$AC,K$1,FALSE)</f>
        <v>0</v>
      </c>
      <c r="L26" s="28">
        <f>VLOOKUP($A26,'[2]Diplomabestand individueel'!$A:$AC,L$1,FALSE)</f>
        <v>9.9</v>
      </c>
      <c r="M26" s="15">
        <f t="shared" si="1"/>
        <v>23</v>
      </c>
      <c r="N26" s="28">
        <f>VLOOKUP($A26,'[2]Diplomabestand individueel'!$A:$AC,N$1,FALSE)</f>
        <v>1</v>
      </c>
      <c r="O26" s="28">
        <f>VLOOKUP($A26,'[2]Diplomabestand individueel'!$A:$AC,O$1,FALSE)</f>
        <v>6.3</v>
      </c>
      <c r="P26" s="28">
        <f>VLOOKUP($A26,'[2]Diplomabestand individueel'!$A:$AC,P$1,FALSE)</f>
        <v>4</v>
      </c>
      <c r="Q26" s="28">
        <f>VLOOKUP($A26,'[2]Diplomabestand individueel'!$A:$AC,Q$1,FALSE)</f>
        <v>3.3</v>
      </c>
      <c r="R26" s="15">
        <f t="shared" si="2"/>
        <v>23</v>
      </c>
      <c r="S26" s="28">
        <f>VLOOKUP($A26,'[2]Diplomabestand individueel'!$A:$AC,S$1,FALSE)</f>
        <v>1.6</v>
      </c>
      <c r="T26" s="28">
        <f>VLOOKUP($A26,'[2]Diplomabestand individueel'!$A:$AC,T$1,FALSE)</f>
        <v>6.65</v>
      </c>
      <c r="U26" s="28">
        <f>VLOOKUP($A26,'[2]Diplomabestand individueel'!$A:$AC,U$1,FALSE)</f>
        <v>0</v>
      </c>
      <c r="V26" s="28">
        <f>VLOOKUP($A26,'[2]Diplomabestand individueel'!$A:$AC,V$1,FALSE)</f>
        <v>8.25</v>
      </c>
      <c r="W26" s="15">
        <f t="shared" si="3"/>
        <v>22</v>
      </c>
      <c r="X26" s="28">
        <f>VLOOKUP($A26,'[2]Diplomabestand individueel'!$A:$AC,X$1,FALSE)</f>
        <v>2.8</v>
      </c>
      <c r="Y26" s="28">
        <f>VLOOKUP($A26,'[2]Diplomabestand individueel'!$A:$AC,Y$1,FALSE)</f>
        <v>7.6</v>
      </c>
      <c r="Z26" s="28">
        <f>VLOOKUP($A26,'[2]Diplomabestand individueel'!$A:$AC,Z$1,FALSE)</f>
        <v>0</v>
      </c>
      <c r="AA26" s="28">
        <f>VLOOKUP($A26,'[2]Diplomabestand individueel'!$A:$AC,AA$1,FALSE)</f>
        <v>10.4</v>
      </c>
      <c r="AB26" s="15">
        <f t="shared" si="4"/>
        <v>16</v>
      </c>
    </row>
    <row r="27" spans="1:28" x14ac:dyDescent="0.25">
      <c r="A27" s="3">
        <v>362</v>
      </c>
      <c r="B27" t="str">
        <f>VLOOKUP($A27,'[2]Diplomabestand individueel'!$A:$AC,B$1,FALSE)</f>
        <v>W6-B2</v>
      </c>
      <c r="C27" t="str">
        <f>VLOOKUP($A27,'[2]Diplomabestand individueel'!$A:$AC,C$1,FALSE)</f>
        <v>Jenthe Balder</v>
      </c>
      <c r="D27" t="str">
        <f>VLOOKUP($A27,'[2]Diplomabestand individueel'!$A:$AC,D$1,FALSE)</f>
        <v>BB Jeugd G niveau 5</v>
      </c>
      <c r="E27" t="str">
        <f>VLOOKUP($A27,'[2]Diplomabestand individueel'!$A:$AC,E$1,FALSE)</f>
        <v>Gymnet</v>
      </c>
      <c r="F27" s="18">
        <f>VLOOKUP($A27,'[2]Diplomabestand individueel'!$A:$AC,F$1,FALSE)</f>
        <v>21.75</v>
      </c>
      <c r="G27" s="15">
        <f t="shared" si="0"/>
        <v>24</v>
      </c>
      <c r="H27" s="28">
        <f>VLOOKUP($A27,'[2]Diplomabestand individueel'!$A:$AC,H$1,FALSE)</f>
        <v>0</v>
      </c>
      <c r="I27" s="28">
        <f>VLOOKUP($A27,'[2]Diplomabestand individueel'!$A:$AC,I$1,FALSE)</f>
        <v>0</v>
      </c>
      <c r="J27" s="29">
        <f>VLOOKUP($A27,'[2]Diplomabestand individueel'!$A:$AC,J$1,FALSE)</f>
        <v>0</v>
      </c>
      <c r="K27" s="28">
        <f>VLOOKUP($A27,'[2]Diplomabestand individueel'!$A:$AC,K$1,FALSE)</f>
        <v>0</v>
      </c>
      <c r="L27" s="28">
        <f>VLOOKUP($A27,'[2]Diplomabestand individueel'!$A:$AC,L$1,FALSE)</f>
        <v>0</v>
      </c>
      <c r="M27" s="15">
        <f t="shared" si="1"/>
        <v>24</v>
      </c>
      <c r="N27" s="28">
        <f>VLOOKUP($A27,'[2]Diplomabestand individueel'!$A:$AC,N$1,FALSE)</f>
        <v>1.5</v>
      </c>
      <c r="O27" s="28">
        <f>VLOOKUP($A27,'[2]Diplomabestand individueel'!$A:$AC,O$1,FALSE)</f>
        <v>8.0500000000000007</v>
      </c>
      <c r="P27" s="28">
        <f>VLOOKUP($A27,'[2]Diplomabestand individueel'!$A:$AC,P$1,FALSE)</f>
        <v>5.5</v>
      </c>
      <c r="Q27" s="28">
        <f>VLOOKUP($A27,'[2]Diplomabestand individueel'!$A:$AC,Q$1,FALSE)</f>
        <v>4.05</v>
      </c>
      <c r="R27" s="15">
        <f t="shared" si="2"/>
        <v>22</v>
      </c>
      <c r="S27" s="28">
        <f>VLOOKUP($A27,'[2]Diplomabestand individueel'!$A:$AC,S$1,FALSE)</f>
        <v>1.7</v>
      </c>
      <c r="T27" s="28">
        <f>VLOOKUP($A27,'[2]Diplomabestand individueel'!$A:$AC,T$1,FALSE)</f>
        <v>6</v>
      </c>
      <c r="U27" s="28">
        <f>VLOOKUP($A27,'[2]Diplomabestand individueel'!$A:$AC,U$1,FALSE)</f>
        <v>0</v>
      </c>
      <c r="V27" s="28">
        <f>VLOOKUP($A27,'[2]Diplomabestand individueel'!$A:$AC,V$1,FALSE)</f>
        <v>7.7</v>
      </c>
      <c r="W27" s="15">
        <f t="shared" si="3"/>
        <v>23</v>
      </c>
      <c r="X27" s="28">
        <f>VLOOKUP($A27,'[2]Diplomabestand individueel'!$A:$AC,X$1,FALSE)</f>
        <v>2.7</v>
      </c>
      <c r="Y27" s="28">
        <f>VLOOKUP($A27,'[2]Diplomabestand individueel'!$A:$AC,Y$1,FALSE)</f>
        <v>7.3</v>
      </c>
      <c r="Z27" s="28">
        <f>VLOOKUP($A27,'[2]Diplomabestand individueel'!$A:$AC,Z$1,FALSE)</f>
        <v>0</v>
      </c>
      <c r="AA27" s="28">
        <f>VLOOKUP($A27,'[2]Diplomabestand individueel'!$A:$AC,AA$1,FALSE)</f>
        <v>10</v>
      </c>
      <c r="AB27" s="15">
        <f t="shared" si="4"/>
        <v>21</v>
      </c>
    </row>
    <row r="28" spans="1:28" x14ac:dyDescent="0.25">
      <c r="A28" s="7"/>
      <c r="F28" s="16"/>
      <c r="G28" s="13"/>
      <c r="H28" s="30"/>
      <c r="I28" s="30"/>
      <c r="J28" s="31"/>
      <c r="K28" s="30"/>
      <c r="L28" s="32"/>
      <c r="M28" s="42"/>
      <c r="N28" s="30"/>
      <c r="O28" s="30"/>
      <c r="P28" s="30"/>
      <c r="Q28" s="32"/>
      <c r="R28" s="42"/>
      <c r="S28" s="30"/>
      <c r="T28" s="30"/>
      <c r="U28" s="30"/>
      <c r="V28" s="32"/>
      <c r="W28" s="42"/>
      <c r="X28" s="30"/>
      <c r="Y28" s="30"/>
      <c r="Z28" s="33"/>
      <c r="AA28" s="32"/>
      <c r="AB28" s="3"/>
    </row>
    <row r="29" spans="1:28" x14ac:dyDescent="0.25">
      <c r="F29" s="16"/>
      <c r="G29" s="13"/>
      <c r="H29" s="30"/>
      <c r="I29" s="30"/>
      <c r="J29" s="31"/>
      <c r="K29" s="30"/>
      <c r="L29" s="32"/>
      <c r="M29" s="42"/>
      <c r="N29" s="30"/>
      <c r="O29" s="30"/>
      <c r="P29" s="30"/>
      <c r="Q29" s="32"/>
      <c r="R29" s="42"/>
      <c r="S29" s="30"/>
      <c r="T29" s="30"/>
      <c r="U29" s="30"/>
      <c r="V29" s="32"/>
      <c r="W29" s="42"/>
      <c r="X29" s="30"/>
      <c r="Y29" s="30"/>
      <c r="Z29" s="33"/>
      <c r="AA29" s="32"/>
      <c r="AB29" s="3"/>
    </row>
    <row r="30" spans="1:28" x14ac:dyDescent="0.25">
      <c r="F30" s="16"/>
      <c r="G30" s="13"/>
      <c r="H30" s="30"/>
      <c r="I30" s="30"/>
      <c r="J30" s="31"/>
      <c r="K30" s="30"/>
      <c r="L30" s="32"/>
      <c r="M30" s="42"/>
      <c r="N30" s="30"/>
      <c r="O30" s="30"/>
      <c r="P30" s="30"/>
      <c r="Q30" s="32"/>
      <c r="R30" s="42"/>
      <c r="S30" s="30"/>
      <c r="T30" s="30"/>
      <c r="U30" s="30"/>
      <c r="V30" s="32"/>
      <c r="W30" s="42"/>
      <c r="X30" s="30"/>
      <c r="Y30" s="30"/>
      <c r="Z30" s="33"/>
      <c r="AA30" s="32"/>
      <c r="AB30" s="3"/>
    </row>
    <row r="31" spans="1:28" x14ac:dyDescent="0.25">
      <c r="F31" s="16"/>
      <c r="G31" s="13"/>
      <c r="H31" s="30"/>
      <c r="I31" s="30"/>
      <c r="J31" s="31"/>
      <c r="K31" s="30"/>
      <c r="L31" s="32"/>
      <c r="M31" s="42"/>
      <c r="N31" s="30"/>
      <c r="O31" s="30"/>
      <c r="P31" s="30"/>
      <c r="Q31" s="32"/>
      <c r="R31" s="42"/>
      <c r="S31" s="30"/>
      <c r="T31" s="30"/>
      <c r="U31" s="30"/>
      <c r="V31" s="32"/>
      <c r="W31" s="42"/>
      <c r="X31" s="30"/>
      <c r="Y31" s="30"/>
      <c r="Z31" s="33"/>
      <c r="AA31" s="32"/>
      <c r="AB31" s="3"/>
    </row>
    <row r="32" spans="1:28" x14ac:dyDescent="0.25">
      <c r="A32" s="7"/>
      <c r="F32" s="16"/>
      <c r="G32" s="13"/>
      <c r="H32" s="30"/>
      <c r="I32" s="30"/>
      <c r="J32" s="31"/>
      <c r="K32" s="30"/>
      <c r="L32" s="32"/>
      <c r="M32" s="42"/>
      <c r="N32" s="30"/>
      <c r="O32" s="30"/>
      <c r="P32" s="30"/>
      <c r="Q32" s="32"/>
      <c r="R32" s="42"/>
      <c r="S32" s="30"/>
      <c r="T32" s="30"/>
      <c r="U32" s="30"/>
      <c r="V32" s="32"/>
      <c r="W32" s="42"/>
      <c r="X32" s="30"/>
      <c r="Y32" s="30"/>
      <c r="Z32" s="33"/>
      <c r="AA32" s="32"/>
      <c r="AB32" s="3"/>
    </row>
    <row r="33" spans="1:28" x14ac:dyDescent="0.25">
      <c r="A33" s="7"/>
      <c r="F33" s="16"/>
      <c r="G33" s="13"/>
      <c r="H33" s="30"/>
      <c r="I33" s="30"/>
      <c r="J33" s="31"/>
      <c r="K33" s="30"/>
      <c r="L33" s="32"/>
      <c r="M33" s="42"/>
      <c r="N33" s="30"/>
      <c r="O33" s="30"/>
      <c r="P33" s="30"/>
      <c r="Q33" s="32"/>
      <c r="R33" s="42"/>
      <c r="S33" s="30"/>
      <c r="T33" s="30"/>
      <c r="U33" s="30"/>
      <c r="V33" s="32"/>
      <c r="W33" s="42"/>
      <c r="X33" s="30"/>
      <c r="Y33" s="30"/>
      <c r="Z33" s="33"/>
      <c r="AA33" s="32"/>
      <c r="AB33" s="3"/>
    </row>
    <row r="34" spans="1:28" x14ac:dyDescent="0.25">
      <c r="F34" s="16"/>
      <c r="G34" s="13"/>
      <c r="H34" s="30"/>
      <c r="I34" s="30"/>
      <c r="J34" s="31"/>
      <c r="K34" s="30"/>
      <c r="L34" s="32"/>
      <c r="M34" s="42"/>
      <c r="N34" s="30"/>
      <c r="O34" s="30"/>
      <c r="P34" s="30"/>
      <c r="Q34" s="32"/>
      <c r="R34" s="42"/>
      <c r="S34" s="30"/>
      <c r="T34" s="30"/>
      <c r="U34" s="30"/>
      <c r="V34" s="32"/>
      <c r="W34" s="42"/>
      <c r="X34" s="30"/>
      <c r="Y34" s="30"/>
      <c r="Z34" s="33"/>
      <c r="AA34" s="32"/>
      <c r="AB34" s="3"/>
    </row>
    <row r="35" spans="1:28" x14ac:dyDescent="0.25">
      <c r="A35" s="7"/>
      <c r="F35" s="16"/>
      <c r="G35" s="13"/>
      <c r="H35" s="30"/>
      <c r="I35" s="30"/>
      <c r="J35" s="31"/>
      <c r="K35" s="30"/>
      <c r="L35" s="32"/>
      <c r="M35" s="42"/>
      <c r="N35" s="30"/>
      <c r="O35" s="30"/>
      <c r="P35" s="30"/>
      <c r="Q35" s="32"/>
      <c r="R35" s="42"/>
      <c r="S35" s="30"/>
      <c r="T35" s="30"/>
      <c r="U35" s="30"/>
      <c r="V35" s="32"/>
      <c r="W35" s="42"/>
      <c r="X35" s="30"/>
      <c r="Y35" s="30"/>
      <c r="Z35" s="33"/>
      <c r="AA35" s="32"/>
      <c r="AB35" s="7"/>
    </row>
    <row r="36" spans="1:28" x14ac:dyDescent="0.25">
      <c r="F36" s="16"/>
      <c r="G36" s="13"/>
      <c r="H36" s="30"/>
      <c r="I36" s="30"/>
      <c r="J36" s="31"/>
      <c r="K36" s="30"/>
      <c r="L36" s="32"/>
      <c r="M36" s="42"/>
      <c r="N36" s="30"/>
      <c r="O36" s="30"/>
      <c r="P36" s="30"/>
      <c r="Q36" s="32"/>
      <c r="R36" s="42"/>
      <c r="S36" s="30"/>
      <c r="T36" s="30"/>
      <c r="U36" s="30"/>
      <c r="V36" s="32"/>
      <c r="W36" s="42"/>
      <c r="X36" s="30"/>
      <c r="Y36" s="30"/>
      <c r="Z36" s="33"/>
      <c r="AA36" s="32"/>
      <c r="AB36" s="7"/>
    </row>
    <row r="37" spans="1:28" x14ac:dyDescent="0.25">
      <c r="F37" s="16"/>
      <c r="G37" s="13"/>
      <c r="H37" s="30"/>
      <c r="I37" s="30"/>
      <c r="J37" s="31"/>
      <c r="K37" s="30"/>
      <c r="L37" s="32"/>
      <c r="M37" s="42"/>
      <c r="N37" s="30"/>
      <c r="O37" s="30"/>
      <c r="P37" s="30"/>
      <c r="Q37" s="32"/>
      <c r="R37" s="42"/>
      <c r="S37" s="30"/>
      <c r="T37" s="30"/>
      <c r="U37" s="30"/>
      <c r="V37" s="32"/>
      <c r="W37" s="42"/>
      <c r="X37" s="30"/>
      <c r="Y37" s="30"/>
      <c r="Z37" s="33"/>
      <c r="AA37" s="32"/>
      <c r="AB37" s="7"/>
    </row>
    <row r="38" spans="1:28" x14ac:dyDescent="0.25">
      <c r="F38" s="16"/>
      <c r="G38" s="13"/>
      <c r="H38" s="30"/>
      <c r="I38" s="30"/>
      <c r="J38" s="31"/>
      <c r="K38" s="30"/>
      <c r="L38" s="32"/>
      <c r="M38" s="42"/>
      <c r="N38" s="30"/>
      <c r="O38" s="30"/>
      <c r="P38" s="30"/>
      <c r="Q38" s="32"/>
      <c r="R38" s="42"/>
      <c r="S38" s="30"/>
      <c r="T38" s="30"/>
      <c r="U38" s="30"/>
      <c r="V38" s="32"/>
      <c r="W38" s="42"/>
      <c r="X38" s="30"/>
      <c r="Y38" s="30"/>
      <c r="Z38" s="33"/>
      <c r="AA38" s="32"/>
      <c r="AB38" s="7"/>
    </row>
    <row r="39" spans="1:28" x14ac:dyDescent="0.25">
      <c r="A39" s="7"/>
      <c r="B39" s="7"/>
      <c r="C39" s="6"/>
      <c r="D39" s="6"/>
      <c r="E39" s="6"/>
      <c r="F39" s="8"/>
      <c r="G39" s="9"/>
      <c r="H39" s="34"/>
      <c r="I39" s="34"/>
      <c r="J39" s="35"/>
      <c r="K39" s="34"/>
      <c r="L39" s="36"/>
      <c r="M39" s="7"/>
      <c r="N39" s="34"/>
      <c r="O39" s="34"/>
      <c r="P39" s="34"/>
      <c r="Q39" s="36"/>
      <c r="R39" s="7"/>
      <c r="S39" s="34"/>
      <c r="T39" s="34"/>
      <c r="U39" s="34"/>
      <c r="V39" s="36"/>
      <c r="W39" s="7"/>
      <c r="X39" s="34"/>
      <c r="Y39" s="34"/>
      <c r="Z39" s="37"/>
      <c r="AA39" s="36"/>
      <c r="AB39" s="7"/>
    </row>
    <row r="40" spans="1:28" x14ac:dyDescent="0.25">
      <c r="A40" s="7"/>
      <c r="B40" s="7"/>
      <c r="C40" s="6"/>
      <c r="D40" s="6"/>
      <c r="E40" s="6"/>
      <c r="F40" s="8"/>
      <c r="G40" s="9"/>
      <c r="H40" s="34"/>
      <c r="I40" s="34"/>
      <c r="J40" s="35"/>
      <c r="K40" s="34"/>
      <c r="L40" s="36"/>
      <c r="M40" s="7"/>
      <c r="N40" s="34"/>
      <c r="O40" s="34"/>
      <c r="P40" s="34"/>
      <c r="Q40" s="36"/>
      <c r="R40" s="7"/>
      <c r="S40" s="34"/>
      <c r="T40" s="34"/>
      <c r="U40" s="34"/>
      <c r="V40" s="36"/>
      <c r="W40" s="7"/>
      <c r="X40" s="34"/>
      <c r="Y40" s="34"/>
      <c r="Z40" s="37"/>
      <c r="AA40" s="36"/>
      <c r="AB40" s="7"/>
    </row>
    <row r="41" spans="1:28" x14ac:dyDescent="0.25">
      <c r="A41" s="7"/>
      <c r="B41" s="7"/>
      <c r="C41" s="6"/>
      <c r="D41" s="6"/>
      <c r="E41" s="6"/>
      <c r="F41" s="8"/>
      <c r="G41" s="9"/>
      <c r="H41" s="34"/>
      <c r="I41" s="34"/>
      <c r="J41" s="35"/>
      <c r="K41" s="34"/>
      <c r="L41" s="36"/>
      <c r="M41" s="7"/>
      <c r="N41" s="34"/>
      <c r="O41" s="34"/>
      <c r="P41" s="34"/>
      <c r="Q41" s="36"/>
      <c r="R41" s="7"/>
      <c r="S41" s="34"/>
      <c r="T41" s="34"/>
      <c r="U41" s="34"/>
      <c r="V41" s="36"/>
      <c r="W41" s="7"/>
      <c r="X41" s="34"/>
      <c r="Y41" s="34"/>
      <c r="Z41" s="37"/>
      <c r="AA41" s="36"/>
      <c r="AB41" s="7"/>
    </row>
    <row r="42" spans="1:28" x14ac:dyDescent="0.25">
      <c r="A42" s="7"/>
      <c r="B42" s="7"/>
      <c r="C42" s="6"/>
      <c r="D42" s="6"/>
      <c r="E42" s="6"/>
      <c r="F42" s="8"/>
      <c r="G42" s="9"/>
      <c r="H42" s="34"/>
      <c r="I42" s="34"/>
      <c r="J42" s="35"/>
      <c r="K42" s="34"/>
      <c r="L42" s="36"/>
      <c r="M42" s="7"/>
      <c r="N42" s="34"/>
      <c r="O42" s="34"/>
      <c r="P42" s="34"/>
      <c r="Q42" s="36"/>
      <c r="R42" s="7"/>
      <c r="S42" s="34"/>
      <c r="T42" s="34"/>
      <c r="U42" s="34"/>
      <c r="V42" s="36"/>
      <c r="W42" s="7"/>
      <c r="X42" s="34"/>
      <c r="Y42" s="34"/>
      <c r="Z42" s="37"/>
      <c r="AA42" s="36"/>
      <c r="AB42" s="7"/>
    </row>
    <row r="43" spans="1:28" x14ac:dyDescent="0.25">
      <c r="A43" s="7"/>
      <c r="B43" s="7"/>
      <c r="C43" s="6"/>
      <c r="D43" s="6"/>
      <c r="E43" s="6"/>
      <c r="F43" s="8"/>
      <c r="G43" s="9"/>
      <c r="H43" s="34"/>
      <c r="I43" s="34"/>
      <c r="J43" s="35"/>
      <c r="K43" s="34"/>
      <c r="L43" s="36"/>
      <c r="M43" s="7"/>
      <c r="N43" s="34"/>
      <c r="O43" s="34"/>
      <c r="P43" s="34"/>
      <c r="Q43" s="36"/>
      <c r="R43" s="7"/>
      <c r="S43" s="34"/>
      <c r="T43" s="34"/>
      <c r="U43" s="34"/>
      <c r="V43" s="36"/>
      <c r="W43" s="7"/>
      <c r="X43" s="34"/>
      <c r="Y43" s="34"/>
      <c r="Z43" s="37"/>
      <c r="AA43" s="36"/>
      <c r="AB43" s="7"/>
    </row>
    <row r="44" spans="1:28" x14ac:dyDescent="0.25">
      <c r="A44" s="7"/>
      <c r="B44" s="7"/>
      <c r="C44" s="6"/>
      <c r="D44" s="6"/>
      <c r="E44" s="6"/>
      <c r="F44" s="8"/>
      <c r="G44" s="9"/>
      <c r="H44" s="34"/>
      <c r="I44" s="34"/>
      <c r="J44" s="35"/>
      <c r="K44" s="34"/>
      <c r="L44" s="36"/>
      <c r="M44" s="7"/>
      <c r="N44" s="34"/>
      <c r="O44" s="34"/>
      <c r="P44" s="34"/>
      <c r="Q44" s="36"/>
      <c r="R44" s="7"/>
      <c r="S44" s="34"/>
      <c r="T44" s="34"/>
      <c r="U44" s="34"/>
      <c r="V44" s="36"/>
      <c r="W44" s="7"/>
      <c r="X44" s="34"/>
      <c r="Y44" s="34"/>
      <c r="Z44" s="37"/>
      <c r="AA44" s="36"/>
      <c r="AB44" s="7"/>
    </row>
    <row r="45" spans="1:28" x14ac:dyDescent="0.25">
      <c r="A45" s="7"/>
      <c r="B45" s="7"/>
      <c r="C45" s="6"/>
      <c r="D45" s="6"/>
      <c r="E45" s="6"/>
      <c r="F45" s="8"/>
      <c r="G45" s="9"/>
      <c r="H45" s="34"/>
      <c r="I45" s="34"/>
      <c r="J45" s="35"/>
      <c r="K45" s="34"/>
      <c r="L45" s="36"/>
      <c r="M45" s="7"/>
      <c r="N45" s="34"/>
      <c r="O45" s="34"/>
      <c r="P45" s="34"/>
      <c r="Q45" s="36"/>
      <c r="R45" s="7"/>
      <c r="S45" s="34"/>
      <c r="T45" s="34"/>
      <c r="U45" s="34"/>
      <c r="V45" s="36"/>
      <c r="W45" s="7"/>
      <c r="X45" s="34"/>
      <c r="Y45" s="34"/>
      <c r="Z45" s="37"/>
      <c r="AA45" s="36"/>
      <c r="AB45" s="7"/>
    </row>
    <row r="46" spans="1:28" x14ac:dyDescent="0.25">
      <c r="A46" s="7"/>
      <c r="B46" s="7"/>
      <c r="C46" s="6"/>
      <c r="D46" s="6"/>
      <c r="E46" s="6"/>
      <c r="F46" s="8"/>
      <c r="G46" s="9"/>
      <c r="H46" s="34"/>
      <c r="I46" s="34"/>
      <c r="J46" s="35"/>
      <c r="K46" s="34"/>
      <c r="L46" s="36"/>
      <c r="M46" s="7"/>
      <c r="N46" s="34"/>
      <c r="O46" s="34"/>
      <c r="P46" s="34"/>
      <c r="Q46" s="36"/>
      <c r="R46" s="7"/>
      <c r="S46" s="34"/>
      <c r="T46" s="34"/>
      <c r="U46" s="34"/>
      <c r="V46" s="36"/>
      <c r="W46" s="7"/>
      <c r="X46" s="34"/>
      <c r="Y46" s="34"/>
      <c r="Z46" s="37"/>
      <c r="AA46" s="36"/>
      <c r="AB46" s="7"/>
    </row>
    <row r="47" spans="1:28" x14ac:dyDescent="0.25">
      <c r="A47" s="7"/>
      <c r="B47" s="7"/>
      <c r="C47" s="6"/>
      <c r="D47" s="6"/>
      <c r="E47" s="6"/>
      <c r="F47" s="8"/>
      <c r="G47" s="9"/>
      <c r="H47" s="34"/>
      <c r="I47" s="34"/>
      <c r="J47" s="35"/>
      <c r="K47" s="34"/>
      <c r="L47" s="36"/>
      <c r="M47" s="7"/>
      <c r="N47" s="34"/>
      <c r="O47" s="34"/>
      <c r="P47" s="34"/>
      <c r="Q47" s="36"/>
      <c r="R47" s="7"/>
      <c r="S47" s="34"/>
      <c r="T47" s="34"/>
      <c r="U47" s="34"/>
      <c r="V47" s="36"/>
      <c r="W47" s="7"/>
      <c r="X47" s="34"/>
      <c r="Y47" s="34"/>
      <c r="Z47" s="37"/>
      <c r="AA47" s="36"/>
      <c r="AB47" s="7"/>
    </row>
    <row r="48" spans="1:28" x14ac:dyDescent="0.25">
      <c r="A48" s="7"/>
      <c r="B48" s="7"/>
      <c r="C48" s="6"/>
      <c r="D48" s="6"/>
      <c r="E48" s="6"/>
      <c r="F48" s="8"/>
      <c r="G48" s="9"/>
      <c r="H48" s="34"/>
      <c r="I48" s="34"/>
      <c r="J48" s="35"/>
      <c r="K48" s="34"/>
      <c r="L48" s="36"/>
      <c r="M48" s="7"/>
      <c r="N48" s="34"/>
      <c r="O48" s="34"/>
      <c r="P48" s="34"/>
      <c r="Q48" s="36"/>
      <c r="R48" s="7"/>
      <c r="S48" s="34"/>
      <c r="T48" s="34"/>
      <c r="U48" s="34"/>
      <c r="V48" s="36"/>
      <c r="W48" s="7"/>
      <c r="X48" s="34"/>
      <c r="Y48" s="34"/>
      <c r="Z48" s="37"/>
      <c r="AA48" s="36"/>
      <c r="AB48" s="7"/>
    </row>
    <row r="49" spans="1:28" x14ac:dyDescent="0.25">
      <c r="A49" s="7"/>
      <c r="B49" s="7"/>
      <c r="C49" s="6"/>
      <c r="D49" s="6"/>
      <c r="E49" s="6"/>
      <c r="F49" s="8"/>
      <c r="G49" s="9"/>
      <c r="H49" s="34"/>
      <c r="I49" s="34"/>
      <c r="J49" s="35"/>
      <c r="K49" s="34"/>
      <c r="L49" s="36"/>
      <c r="M49" s="7"/>
      <c r="N49" s="34"/>
      <c r="O49" s="34"/>
      <c r="P49" s="34"/>
      <c r="Q49" s="36"/>
      <c r="R49" s="7"/>
      <c r="S49" s="34"/>
      <c r="T49" s="34"/>
      <c r="U49" s="34"/>
      <c r="V49" s="36"/>
      <c r="W49" s="7"/>
      <c r="X49" s="34"/>
      <c r="Y49" s="34"/>
      <c r="Z49" s="37"/>
      <c r="AA49" s="36"/>
      <c r="AB49" s="7"/>
    </row>
    <row r="50" spans="1:28" x14ac:dyDescent="0.25">
      <c r="A50" s="7"/>
      <c r="B50" s="7"/>
      <c r="C50" s="6"/>
      <c r="D50" s="6"/>
      <c r="E50" s="6"/>
      <c r="F50" s="8"/>
      <c r="G50" s="9"/>
      <c r="H50" s="34"/>
      <c r="I50" s="34"/>
      <c r="J50" s="35"/>
      <c r="K50" s="34"/>
      <c r="L50" s="36"/>
      <c r="M50" s="7"/>
      <c r="N50" s="34"/>
      <c r="O50" s="34"/>
      <c r="P50" s="34"/>
      <c r="Q50" s="36"/>
      <c r="R50" s="7"/>
      <c r="S50" s="34"/>
      <c r="T50" s="34"/>
      <c r="U50" s="34"/>
      <c r="V50" s="36"/>
      <c r="W50" s="7"/>
      <c r="X50" s="34"/>
      <c r="Y50" s="34"/>
      <c r="Z50" s="37"/>
      <c r="AA50" s="36"/>
      <c r="AB50" s="7"/>
    </row>
    <row r="51" spans="1:28" x14ac:dyDescent="0.25">
      <c r="A51" s="7"/>
      <c r="B51" s="7"/>
      <c r="C51" s="6"/>
      <c r="D51" s="6"/>
      <c r="E51" s="6"/>
      <c r="F51" s="8"/>
      <c r="G51" s="9"/>
      <c r="H51" s="34"/>
      <c r="I51" s="34"/>
      <c r="J51" s="35"/>
      <c r="K51" s="34"/>
      <c r="L51" s="36"/>
      <c r="M51" s="7"/>
      <c r="N51" s="34"/>
      <c r="O51" s="34"/>
      <c r="P51" s="34"/>
      <c r="Q51" s="36"/>
      <c r="R51" s="7"/>
      <c r="S51" s="34"/>
      <c r="T51" s="34"/>
      <c r="U51" s="34"/>
      <c r="V51" s="36"/>
      <c r="W51" s="7"/>
      <c r="X51" s="34"/>
      <c r="Y51" s="34"/>
      <c r="Z51" s="37"/>
      <c r="AA51" s="36"/>
      <c r="AB51" s="7"/>
    </row>
    <row r="52" spans="1:28" x14ac:dyDescent="0.25">
      <c r="A52" s="7"/>
      <c r="B52" s="7"/>
      <c r="C52" s="6"/>
      <c r="D52" s="6"/>
      <c r="E52" s="6"/>
      <c r="F52" s="8"/>
      <c r="G52" s="9"/>
      <c r="H52" s="34"/>
      <c r="I52" s="34"/>
      <c r="J52" s="35"/>
      <c r="K52" s="34"/>
      <c r="L52" s="36"/>
      <c r="M52" s="7"/>
      <c r="N52" s="34"/>
      <c r="O52" s="34"/>
      <c r="P52" s="34"/>
      <c r="Q52" s="36"/>
      <c r="R52" s="7"/>
      <c r="S52" s="34"/>
      <c r="T52" s="34"/>
      <c r="U52" s="34"/>
      <c r="V52" s="36"/>
      <c r="W52" s="7"/>
      <c r="X52" s="34"/>
      <c r="Y52" s="34"/>
      <c r="Z52" s="37"/>
      <c r="AA52" s="36"/>
      <c r="AB52" s="7"/>
    </row>
    <row r="53" spans="1:28" x14ac:dyDescent="0.25">
      <c r="A53" s="7"/>
      <c r="B53" s="7"/>
      <c r="C53" s="6"/>
      <c r="D53" s="6"/>
      <c r="E53" s="6"/>
      <c r="F53" s="8"/>
      <c r="G53" s="9"/>
      <c r="H53" s="34"/>
      <c r="I53" s="34"/>
      <c r="J53" s="35"/>
      <c r="K53" s="34"/>
      <c r="L53" s="36"/>
      <c r="M53" s="7"/>
      <c r="N53" s="34"/>
      <c r="O53" s="34"/>
      <c r="P53" s="34"/>
      <c r="Q53" s="36"/>
      <c r="R53" s="7"/>
      <c r="S53" s="34"/>
      <c r="T53" s="34"/>
      <c r="U53" s="34"/>
      <c r="V53" s="36"/>
      <c r="W53" s="7"/>
      <c r="X53" s="34"/>
      <c r="Y53" s="34"/>
      <c r="Z53" s="37"/>
      <c r="AA53" s="36"/>
      <c r="AB53" s="7"/>
    </row>
    <row r="54" spans="1:28" x14ac:dyDescent="0.25">
      <c r="A54" s="7"/>
      <c r="B54" s="7"/>
      <c r="C54" s="6"/>
      <c r="D54" s="6"/>
      <c r="E54" s="6"/>
      <c r="F54" s="8"/>
      <c r="G54" s="9"/>
      <c r="H54" s="34"/>
      <c r="I54" s="34"/>
      <c r="J54" s="35"/>
      <c r="K54" s="34"/>
      <c r="L54" s="36"/>
      <c r="M54" s="7"/>
      <c r="N54" s="34"/>
      <c r="O54" s="34"/>
      <c r="P54" s="34"/>
      <c r="Q54" s="36"/>
      <c r="R54" s="7"/>
      <c r="S54" s="34"/>
      <c r="T54" s="34"/>
      <c r="U54" s="34"/>
      <c r="V54" s="36"/>
      <c r="W54" s="7"/>
      <c r="X54" s="34"/>
      <c r="Y54" s="34"/>
      <c r="Z54" s="37"/>
      <c r="AA54" s="36"/>
      <c r="AB54" s="7"/>
    </row>
    <row r="55" spans="1:28" x14ac:dyDescent="0.25">
      <c r="A55" s="7"/>
      <c r="B55" s="7"/>
      <c r="C55" s="6"/>
      <c r="D55" s="6"/>
      <c r="E55" s="6"/>
      <c r="F55" s="8"/>
      <c r="G55" s="9"/>
      <c r="H55" s="34"/>
      <c r="I55" s="34"/>
      <c r="J55" s="35"/>
      <c r="K55" s="34"/>
      <c r="L55" s="36"/>
      <c r="M55" s="7"/>
      <c r="N55" s="34"/>
      <c r="O55" s="34"/>
      <c r="P55" s="34"/>
      <c r="Q55" s="36"/>
      <c r="R55" s="7"/>
      <c r="S55" s="34"/>
      <c r="T55" s="34"/>
      <c r="U55" s="34"/>
      <c r="V55" s="36"/>
      <c r="W55" s="7"/>
      <c r="X55" s="34"/>
      <c r="Y55" s="34"/>
      <c r="Z55" s="37"/>
      <c r="AA55" s="36"/>
      <c r="AB55" s="7"/>
    </row>
    <row r="56" spans="1:28" x14ac:dyDescent="0.25">
      <c r="A56" s="7"/>
      <c r="B56" s="7"/>
      <c r="C56" s="6"/>
      <c r="D56" s="6"/>
      <c r="E56" s="6"/>
      <c r="F56" s="8"/>
      <c r="G56" s="9"/>
      <c r="H56" s="34"/>
      <c r="I56" s="34"/>
      <c r="J56" s="35"/>
      <c r="K56" s="34"/>
      <c r="L56" s="36"/>
      <c r="M56" s="7"/>
      <c r="N56" s="34"/>
      <c r="O56" s="34"/>
      <c r="P56" s="34"/>
      <c r="Q56" s="36"/>
      <c r="R56" s="7"/>
      <c r="S56" s="34"/>
      <c r="T56" s="34"/>
      <c r="U56" s="34"/>
      <c r="V56" s="36"/>
      <c r="W56" s="7"/>
      <c r="X56" s="34"/>
      <c r="Y56" s="34"/>
      <c r="Z56" s="37"/>
      <c r="AA56" s="36"/>
      <c r="AB56" s="7"/>
    </row>
    <row r="57" spans="1:28" x14ac:dyDescent="0.25">
      <c r="A57" s="7"/>
      <c r="B57" s="7"/>
      <c r="C57" s="6"/>
      <c r="D57" s="6"/>
      <c r="E57" s="6"/>
      <c r="F57" s="8"/>
      <c r="G57" s="9"/>
      <c r="H57" s="34"/>
      <c r="I57" s="34"/>
      <c r="J57" s="35"/>
      <c r="K57" s="34"/>
      <c r="L57" s="36"/>
      <c r="M57" s="7"/>
      <c r="N57" s="34"/>
      <c r="O57" s="34"/>
      <c r="P57" s="34"/>
      <c r="Q57" s="36"/>
      <c r="R57" s="7"/>
      <c r="S57" s="34"/>
      <c r="T57" s="34"/>
      <c r="U57" s="34"/>
      <c r="V57" s="36"/>
      <c r="W57" s="7"/>
      <c r="X57" s="34"/>
      <c r="Y57" s="34"/>
      <c r="Z57" s="37"/>
      <c r="AA57" s="36"/>
      <c r="AB57" s="7"/>
    </row>
    <row r="58" spans="1:28" x14ac:dyDescent="0.25">
      <c r="A58" s="7"/>
      <c r="B58" s="7"/>
      <c r="C58" s="6"/>
      <c r="D58" s="6"/>
      <c r="E58" s="6"/>
      <c r="F58" s="8"/>
      <c r="G58" s="9"/>
      <c r="H58" s="34"/>
      <c r="I58" s="34"/>
      <c r="J58" s="35"/>
      <c r="K58" s="34"/>
      <c r="L58" s="36"/>
      <c r="M58" s="7"/>
      <c r="N58" s="34"/>
      <c r="O58" s="34"/>
      <c r="P58" s="34"/>
      <c r="Q58" s="36"/>
      <c r="R58" s="7"/>
      <c r="S58" s="34"/>
      <c r="T58" s="34"/>
      <c r="U58" s="34"/>
      <c r="V58" s="36"/>
      <c r="W58" s="7"/>
      <c r="X58" s="34"/>
      <c r="Y58" s="34"/>
      <c r="Z58" s="37"/>
      <c r="AA58" s="36"/>
      <c r="AB58" s="7"/>
    </row>
    <row r="59" spans="1:28" x14ac:dyDescent="0.25">
      <c r="A59" s="7"/>
      <c r="B59" s="7"/>
      <c r="C59" s="6"/>
      <c r="D59" s="6"/>
      <c r="E59" s="6"/>
      <c r="F59" s="8"/>
      <c r="G59" s="9"/>
      <c r="H59" s="34"/>
      <c r="I59" s="34"/>
      <c r="J59" s="35"/>
      <c r="K59" s="34"/>
      <c r="L59" s="36"/>
      <c r="M59" s="7"/>
      <c r="N59" s="34"/>
      <c r="O59" s="34"/>
      <c r="P59" s="34"/>
      <c r="Q59" s="36"/>
      <c r="R59" s="7"/>
      <c r="S59" s="34"/>
      <c r="T59" s="34"/>
      <c r="U59" s="34"/>
      <c r="V59" s="36"/>
      <c r="W59" s="7"/>
      <c r="X59" s="34"/>
      <c r="Y59" s="34"/>
      <c r="Z59" s="37"/>
      <c r="AA59" s="36"/>
      <c r="AB59" s="7"/>
    </row>
    <row r="60" spans="1:28" x14ac:dyDescent="0.25">
      <c r="A60" s="7"/>
      <c r="B60" s="7"/>
      <c r="C60" s="6"/>
      <c r="D60" s="6"/>
      <c r="E60" s="6"/>
      <c r="F60" s="8"/>
      <c r="G60" s="9"/>
      <c r="H60" s="34"/>
      <c r="I60" s="34"/>
      <c r="J60" s="35"/>
      <c r="K60" s="34"/>
      <c r="L60" s="36"/>
      <c r="M60" s="7"/>
      <c r="N60" s="34"/>
      <c r="O60" s="34"/>
      <c r="P60" s="34"/>
      <c r="Q60" s="36"/>
      <c r="R60" s="7"/>
      <c r="S60" s="34"/>
      <c r="T60" s="34"/>
      <c r="U60" s="34"/>
      <c r="V60" s="36"/>
      <c r="W60" s="7"/>
      <c r="X60" s="34"/>
      <c r="Y60" s="34"/>
      <c r="Z60" s="37"/>
      <c r="AA60" s="36"/>
      <c r="AB60" s="7"/>
    </row>
    <row r="61" spans="1:28" x14ac:dyDescent="0.25">
      <c r="A61" s="7"/>
      <c r="B61" s="7"/>
      <c r="C61" s="6"/>
      <c r="D61" s="6"/>
      <c r="E61" s="6"/>
      <c r="F61" s="8"/>
      <c r="G61" s="9"/>
      <c r="H61" s="34"/>
      <c r="I61" s="34"/>
      <c r="J61" s="35"/>
      <c r="K61" s="34"/>
      <c r="L61" s="36"/>
      <c r="M61" s="7"/>
      <c r="N61" s="34"/>
      <c r="O61" s="34"/>
      <c r="P61" s="34"/>
      <c r="Q61" s="36"/>
      <c r="R61" s="7"/>
      <c r="S61" s="34"/>
      <c r="T61" s="34"/>
      <c r="U61" s="34"/>
      <c r="V61" s="36"/>
      <c r="W61" s="7"/>
      <c r="X61" s="34"/>
      <c r="Y61" s="34"/>
      <c r="Z61" s="37"/>
      <c r="AA61" s="36"/>
      <c r="AB61" s="7"/>
    </row>
    <row r="62" spans="1:28" x14ac:dyDescent="0.25">
      <c r="A62" s="7"/>
      <c r="B62" s="7"/>
      <c r="C62" s="6"/>
      <c r="D62" s="6"/>
      <c r="E62" s="6"/>
      <c r="F62" s="8"/>
      <c r="G62" s="9"/>
      <c r="H62" s="34"/>
      <c r="I62" s="34"/>
      <c r="J62" s="35"/>
      <c r="K62" s="34"/>
      <c r="L62" s="36"/>
      <c r="M62" s="7"/>
      <c r="N62" s="34"/>
      <c r="O62" s="34"/>
      <c r="P62" s="34"/>
      <c r="Q62" s="36"/>
      <c r="R62" s="7"/>
      <c r="S62" s="34"/>
      <c r="T62" s="34"/>
      <c r="U62" s="34"/>
      <c r="V62" s="36"/>
      <c r="W62" s="7"/>
      <c r="X62" s="34"/>
      <c r="Y62" s="34"/>
      <c r="Z62" s="37"/>
      <c r="AA62" s="36"/>
      <c r="AB62" s="7"/>
    </row>
    <row r="63" spans="1:28" x14ac:dyDescent="0.25">
      <c r="A63" s="7"/>
      <c r="B63" s="7"/>
      <c r="C63" s="6"/>
      <c r="D63" s="6"/>
      <c r="E63" s="6"/>
      <c r="F63" s="8"/>
      <c r="G63" s="9"/>
      <c r="H63" s="34"/>
      <c r="I63" s="34"/>
      <c r="J63" s="35"/>
      <c r="K63" s="34"/>
      <c r="L63" s="36"/>
      <c r="M63" s="7"/>
      <c r="N63" s="34"/>
      <c r="O63" s="34"/>
      <c r="P63" s="34"/>
      <c r="Q63" s="36"/>
      <c r="R63" s="7"/>
      <c r="S63" s="34"/>
      <c r="T63" s="34"/>
      <c r="U63" s="34"/>
      <c r="V63" s="36"/>
      <c r="W63" s="7"/>
      <c r="X63" s="34"/>
      <c r="Y63" s="34"/>
      <c r="Z63" s="37"/>
      <c r="AA63" s="36"/>
      <c r="AB63" s="7"/>
    </row>
    <row r="64" spans="1:28" x14ac:dyDescent="0.25">
      <c r="A64" s="7"/>
      <c r="B64" s="7"/>
      <c r="C64" s="6"/>
      <c r="D64" s="6"/>
      <c r="E64" s="6"/>
      <c r="F64" s="8"/>
      <c r="G64" s="9"/>
      <c r="H64" s="34"/>
      <c r="I64" s="34"/>
      <c r="J64" s="35"/>
      <c r="K64" s="34"/>
      <c r="L64" s="36"/>
      <c r="M64" s="7"/>
      <c r="N64" s="34"/>
      <c r="O64" s="34"/>
      <c r="P64" s="34"/>
      <c r="Q64" s="36"/>
      <c r="R64" s="7"/>
      <c r="S64" s="34"/>
      <c r="T64" s="34"/>
      <c r="U64" s="34"/>
      <c r="V64" s="36"/>
      <c r="W64" s="7"/>
      <c r="X64" s="34"/>
      <c r="Y64" s="34"/>
      <c r="Z64" s="37"/>
      <c r="AA64" s="36"/>
      <c r="AB64" s="7"/>
    </row>
    <row r="65" spans="1:28" x14ac:dyDescent="0.25">
      <c r="A65" s="7"/>
      <c r="B65" s="7"/>
      <c r="C65" s="6"/>
      <c r="D65" s="6"/>
      <c r="E65" s="6"/>
      <c r="F65" s="8"/>
      <c r="G65" s="9"/>
      <c r="H65" s="34"/>
      <c r="I65" s="34"/>
      <c r="J65" s="35"/>
      <c r="K65" s="34"/>
      <c r="L65" s="36"/>
      <c r="M65" s="7"/>
      <c r="N65" s="34"/>
      <c r="O65" s="34"/>
      <c r="P65" s="34"/>
      <c r="Q65" s="36"/>
      <c r="R65" s="7"/>
      <c r="S65" s="34"/>
      <c r="T65" s="34"/>
      <c r="U65" s="34"/>
      <c r="V65" s="36"/>
      <c r="W65" s="7"/>
      <c r="X65" s="34"/>
      <c r="Y65" s="34"/>
      <c r="Z65" s="37"/>
      <c r="AA65" s="36"/>
      <c r="AB65" s="7"/>
    </row>
    <row r="66" spans="1:28" x14ac:dyDescent="0.25">
      <c r="A66" s="7"/>
      <c r="B66" s="7"/>
      <c r="C66" s="6"/>
      <c r="D66" s="6"/>
      <c r="E66" s="6"/>
      <c r="F66" s="8"/>
      <c r="G66" s="9"/>
      <c r="H66" s="34"/>
      <c r="I66" s="34"/>
      <c r="J66" s="35"/>
      <c r="K66" s="34"/>
      <c r="L66" s="36"/>
      <c r="M66" s="7"/>
      <c r="N66" s="34"/>
      <c r="O66" s="34"/>
      <c r="P66" s="34"/>
      <c r="Q66" s="36"/>
      <c r="R66" s="7"/>
      <c r="S66" s="34"/>
      <c r="T66" s="34"/>
      <c r="U66" s="34"/>
      <c r="V66" s="36"/>
      <c r="W66" s="7"/>
      <c r="X66" s="34"/>
      <c r="Y66" s="34"/>
      <c r="Z66" s="37"/>
      <c r="AA66" s="36"/>
      <c r="AB66" s="7"/>
    </row>
    <row r="67" spans="1:28" x14ac:dyDescent="0.25">
      <c r="A67" s="7"/>
      <c r="B67" s="7"/>
      <c r="C67" s="6"/>
      <c r="D67" s="6"/>
      <c r="E67" s="6"/>
      <c r="F67" s="8"/>
      <c r="G67" s="9"/>
      <c r="H67" s="34"/>
      <c r="I67" s="34"/>
      <c r="J67" s="35"/>
      <c r="K67" s="34"/>
      <c r="L67" s="36"/>
      <c r="M67" s="7"/>
      <c r="N67" s="34"/>
      <c r="O67" s="34"/>
      <c r="P67" s="34"/>
      <c r="Q67" s="36"/>
      <c r="R67" s="7"/>
      <c r="S67" s="34"/>
      <c r="T67" s="34"/>
      <c r="U67" s="34"/>
      <c r="V67" s="36"/>
      <c r="W67" s="7"/>
      <c r="X67" s="34"/>
      <c r="Y67" s="34"/>
      <c r="Z67" s="37"/>
      <c r="AA67" s="36"/>
      <c r="AB67" s="7"/>
    </row>
    <row r="68" spans="1:28" x14ac:dyDescent="0.25">
      <c r="A68" s="7"/>
      <c r="B68" s="7"/>
      <c r="C68" s="6"/>
      <c r="D68" s="6"/>
      <c r="E68" s="6"/>
      <c r="F68" s="8"/>
      <c r="G68" s="9"/>
      <c r="H68" s="34"/>
      <c r="I68" s="34"/>
      <c r="J68" s="35"/>
      <c r="K68" s="34"/>
      <c r="L68" s="36"/>
      <c r="M68" s="7"/>
      <c r="N68" s="34"/>
      <c r="O68" s="34"/>
      <c r="P68" s="34"/>
      <c r="Q68" s="36"/>
      <c r="R68" s="7"/>
      <c r="S68" s="34"/>
      <c r="T68" s="34"/>
      <c r="U68" s="34"/>
      <c r="V68" s="36"/>
      <c r="W68" s="7"/>
      <c r="X68" s="34"/>
      <c r="Y68" s="34"/>
      <c r="Z68" s="37"/>
      <c r="AA68" s="36"/>
      <c r="AB68" s="7"/>
    </row>
    <row r="69" spans="1:28" x14ac:dyDescent="0.25">
      <c r="A69" s="7"/>
      <c r="B69" s="7"/>
      <c r="C69" s="6"/>
      <c r="D69" s="6"/>
      <c r="E69" s="6"/>
      <c r="F69" s="8"/>
      <c r="G69" s="9"/>
      <c r="H69" s="34"/>
      <c r="I69" s="34"/>
      <c r="J69" s="35"/>
      <c r="K69" s="34"/>
      <c r="L69" s="36"/>
      <c r="M69" s="7"/>
      <c r="N69" s="34"/>
      <c r="O69" s="34"/>
      <c r="P69" s="34"/>
      <c r="Q69" s="36"/>
      <c r="R69" s="7"/>
      <c r="S69" s="34"/>
      <c r="T69" s="34"/>
      <c r="U69" s="34"/>
      <c r="V69" s="36"/>
      <c r="W69" s="7"/>
      <c r="X69" s="34"/>
      <c r="Y69" s="34"/>
      <c r="Z69" s="37"/>
      <c r="AA69" s="36"/>
      <c r="AB69" s="7"/>
    </row>
    <row r="70" spans="1:28" x14ac:dyDescent="0.25">
      <c r="A70" s="7"/>
      <c r="B70" s="7"/>
      <c r="C70" s="6"/>
      <c r="D70" s="6"/>
      <c r="E70" s="6"/>
      <c r="F70" s="8"/>
      <c r="G70" s="9"/>
      <c r="H70" s="34"/>
      <c r="I70" s="34"/>
      <c r="J70" s="35"/>
      <c r="K70" s="34"/>
      <c r="L70" s="36"/>
      <c r="M70" s="7"/>
      <c r="N70" s="34"/>
      <c r="O70" s="34"/>
      <c r="P70" s="34"/>
      <c r="Q70" s="36"/>
      <c r="R70" s="7"/>
      <c r="S70" s="34"/>
      <c r="T70" s="34"/>
      <c r="U70" s="34"/>
      <c r="V70" s="36"/>
      <c r="W70" s="7"/>
      <c r="X70" s="34"/>
      <c r="Y70" s="34"/>
      <c r="Z70" s="37"/>
      <c r="AA70" s="36"/>
      <c r="AB70" s="7"/>
    </row>
    <row r="71" spans="1:28" x14ac:dyDescent="0.25">
      <c r="A71" s="7"/>
      <c r="B71" s="7"/>
      <c r="C71" s="6"/>
      <c r="D71" s="6"/>
      <c r="E71" s="6"/>
      <c r="F71" s="8"/>
      <c r="G71" s="9"/>
      <c r="H71" s="34"/>
      <c r="I71" s="34"/>
      <c r="J71" s="35"/>
      <c r="K71" s="34"/>
      <c r="L71" s="36"/>
      <c r="M71" s="7"/>
      <c r="N71" s="34"/>
      <c r="O71" s="34"/>
      <c r="P71" s="34"/>
      <c r="Q71" s="36"/>
      <c r="R71" s="7"/>
      <c r="S71" s="34"/>
      <c r="T71" s="34"/>
      <c r="U71" s="34"/>
      <c r="V71" s="36"/>
      <c r="W71" s="7"/>
      <c r="X71" s="34"/>
      <c r="Y71" s="34"/>
      <c r="Z71" s="37"/>
      <c r="AA71" s="36"/>
      <c r="AB71" s="7"/>
    </row>
    <row r="72" spans="1:28" x14ac:dyDescent="0.25">
      <c r="A72" s="7"/>
      <c r="B72" s="7"/>
      <c r="C72" s="6"/>
      <c r="D72" s="6"/>
      <c r="E72" s="6"/>
      <c r="F72" s="8"/>
      <c r="G72" s="9"/>
      <c r="H72" s="34"/>
      <c r="I72" s="34"/>
      <c r="J72" s="35"/>
      <c r="K72" s="34"/>
      <c r="L72" s="36"/>
      <c r="M72" s="7"/>
      <c r="N72" s="34"/>
      <c r="O72" s="34"/>
      <c r="P72" s="34"/>
      <c r="Q72" s="36"/>
      <c r="R72" s="7"/>
      <c r="S72" s="34"/>
      <c r="T72" s="34"/>
      <c r="U72" s="34"/>
      <c r="V72" s="36"/>
      <c r="W72" s="7"/>
      <c r="X72" s="34"/>
      <c r="Y72" s="34"/>
      <c r="Z72" s="37"/>
      <c r="AA72" s="36"/>
      <c r="AB72" s="7"/>
    </row>
    <row r="73" spans="1:28" x14ac:dyDescent="0.25">
      <c r="A73" s="7"/>
      <c r="B73" s="7"/>
      <c r="C73" s="6"/>
      <c r="D73" s="6"/>
      <c r="E73" s="6"/>
      <c r="F73" s="8"/>
      <c r="G73" s="9"/>
      <c r="H73" s="34"/>
      <c r="I73" s="34"/>
      <c r="J73" s="35"/>
      <c r="K73" s="34"/>
      <c r="L73" s="36"/>
      <c r="M73" s="7"/>
      <c r="N73" s="34"/>
      <c r="O73" s="34"/>
      <c r="P73" s="34"/>
      <c r="Q73" s="36"/>
      <c r="R73" s="7"/>
      <c r="S73" s="34"/>
      <c r="T73" s="34"/>
      <c r="U73" s="34"/>
      <c r="V73" s="36"/>
      <c r="W73" s="7"/>
      <c r="X73" s="34"/>
      <c r="Y73" s="34"/>
      <c r="Z73" s="37"/>
      <c r="AA73" s="36"/>
      <c r="AB73" s="7"/>
    </row>
    <row r="74" spans="1:28" x14ac:dyDescent="0.25">
      <c r="A74" s="7"/>
      <c r="B74" s="7"/>
      <c r="C74" s="6"/>
      <c r="D74" s="6"/>
      <c r="E74" s="6"/>
      <c r="F74" s="8"/>
      <c r="G74" s="9"/>
      <c r="H74" s="34"/>
      <c r="I74" s="34"/>
      <c r="J74" s="35"/>
      <c r="K74" s="34"/>
      <c r="L74" s="36"/>
      <c r="M74" s="7"/>
      <c r="N74" s="34"/>
      <c r="O74" s="34"/>
      <c r="P74" s="34"/>
      <c r="Q74" s="36"/>
      <c r="R74" s="7"/>
      <c r="S74" s="34"/>
      <c r="T74" s="34"/>
      <c r="U74" s="34"/>
      <c r="V74" s="36"/>
      <c r="W74" s="7"/>
      <c r="X74" s="34"/>
      <c r="Y74" s="34"/>
      <c r="Z74" s="37"/>
      <c r="AA74" s="36"/>
      <c r="AB74" s="7"/>
    </row>
    <row r="75" spans="1:28" x14ac:dyDescent="0.25">
      <c r="A75" s="7"/>
      <c r="B75" s="7"/>
      <c r="C75" s="6"/>
      <c r="D75" s="6"/>
      <c r="E75" s="6"/>
      <c r="F75" s="8"/>
      <c r="G75" s="9"/>
      <c r="H75" s="34"/>
      <c r="I75" s="34"/>
      <c r="J75" s="35"/>
      <c r="K75" s="34"/>
      <c r="L75" s="36"/>
      <c r="M75" s="7"/>
      <c r="N75" s="34"/>
      <c r="O75" s="34"/>
      <c r="P75" s="34"/>
      <c r="Q75" s="36"/>
      <c r="R75" s="7"/>
      <c r="S75" s="34"/>
      <c r="T75" s="34"/>
      <c r="U75" s="34"/>
      <c r="V75" s="36"/>
      <c r="W75" s="7"/>
      <c r="X75" s="34"/>
      <c r="Y75" s="34"/>
      <c r="Z75" s="37"/>
      <c r="AA75" s="36"/>
      <c r="AB75" s="7"/>
    </row>
    <row r="76" spans="1:28" x14ac:dyDescent="0.25">
      <c r="A76" s="7"/>
      <c r="B76" s="7"/>
      <c r="C76" s="6"/>
      <c r="D76" s="6"/>
      <c r="E76" s="6"/>
      <c r="F76" s="8"/>
      <c r="G76" s="9"/>
      <c r="H76" s="34"/>
      <c r="I76" s="34"/>
      <c r="J76" s="35"/>
      <c r="K76" s="34"/>
      <c r="L76" s="36"/>
      <c r="M76" s="7"/>
      <c r="N76" s="34"/>
      <c r="O76" s="34"/>
      <c r="P76" s="34"/>
      <c r="Q76" s="36"/>
      <c r="R76" s="7"/>
      <c r="S76" s="34"/>
      <c r="T76" s="34"/>
      <c r="U76" s="34"/>
      <c r="V76" s="36"/>
      <c r="W76" s="7"/>
      <c r="X76" s="34"/>
      <c r="Y76" s="34"/>
      <c r="Z76" s="37"/>
      <c r="AA76" s="36"/>
      <c r="AB76" s="7"/>
    </row>
    <row r="77" spans="1:28" x14ac:dyDescent="0.25">
      <c r="A77" s="7"/>
      <c r="B77" s="7"/>
      <c r="C77" s="6"/>
      <c r="D77" s="6"/>
      <c r="E77" s="6"/>
      <c r="F77" s="8"/>
      <c r="G77" s="9"/>
      <c r="H77" s="34"/>
      <c r="I77" s="34"/>
      <c r="J77" s="35"/>
      <c r="K77" s="34"/>
      <c r="L77" s="36"/>
      <c r="M77" s="7"/>
      <c r="N77" s="34"/>
      <c r="O77" s="34"/>
      <c r="P77" s="34"/>
      <c r="Q77" s="36"/>
      <c r="R77" s="7"/>
      <c r="S77" s="34"/>
      <c r="T77" s="34"/>
      <c r="U77" s="34"/>
      <c r="V77" s="36"/>
      <c r="W77" s="7"/>
      <c r="X77" s="34"/>
      <c r="Y77" s="34"/>
      <c r="Z77" s="37"/>
      <c r="AA77" s="36"/>
      <c r="AB77" s="7"/>
    </row>
    <row r="78" spans="1:28" x14ac:dyDescent="0.25">
      <c r="A78" s="7"/>
      <c r="B78" s="7"/>
      <c r="C78" s="6"/>
      <c r="D78" s="6"/>
      <c r="E78" s="6"/>
      <c r="F78" s="8"/>
      <c r="G78" s="9"/>
      <c r="H78" s="34"/>
      <c r="I78" s="34"/>
      <c r="J78" s="35"/>
      <c r="K78" s="34"/>
      <c r="L78" s="36"/>
      <c r="M78" s="7"/>
      <c r="N78" s="34"/>
      <c r="O78" s="34"/>
      <c r="P78" s="34"/>
      <c r="Q78" s="36"/>
      <c r="R78" s="7"/>
      <c r="S78" s="34"/>
      <c r="T78" s="34"/>
      <c r="U78" s="34"/>
      <c r="V78" s="36"/>
      <c r="W78" s="7"/>
      <c r="X78" s="34"/>
      <c r="Y78" s="34"/>
      <c r="Z78" s="37"/>
      <c r="AA78" s="36"/>
      <c r="AB78" s="7"/>
    </row>
    <row r="79" spans="1:28" x14ac:dyDescent="0.25">
      <c r="A79" s="7"/>
      <c r="B79" s="7"/>
      <c r="C79" s="6"/>
      <c r="D79" s="6"/>
      <c r="E79" s="6"/>
      <c r="F79" s="8"/>
      <c r="G79" s="9"/>
      <c r="H79" s="34"/>
      <c r="I79" s="34"/>
      <c r="J79" s="35"/>
      <c r="K79" s="34"/>
      <c r="L79" s="36"/>
      <c r="M79" s="7"/>
      <c r="N79" s="34"/>
      <c r="O79" s="34"/>
      <c r="P79" s="34"/>
      <c r="Q79" s="36"/>
      <c r="R79" s="7"/>
      <c r="S79" s="34"/>
      <c r="T79" s="34"/>
      <c r="U79" s="34"/>
      <c r="V79" s="36"/>
      <c r="W79" s="7"/>
      <c r="X79" s="34"/>
      <c r="Y79" s="34"/>
      <c r="Z79" s="37"/>
      <c r="AA79" s="36"/>
      <c r="AB79" s="7"/>
    </row>
    <row r="80" spans="1:28" x14ac:dyDescent="0.25">
      <c r="A80" s="7"/>
      <c r="B80" s="7"/>
      <c r="C80" s="6"/>
      <c r="D80" s="6"/>
      <c r="E80" s="6"/>
      <c r="F80" s="8"/>
      <c r="G80" s="9"/>
      <c r="H80" s="34"/>
      <c r="I80" s="34"/>
      <c r="J80" s="35"/>
      <c r="K80" s="34"/>
      <c r="L80" s="36"/>
      <c r="M80" s="7"/>
      <c r="N80" s="34"/>
      <c r="O80" s="34"/>
      <c r="P80" s="34"/>
      <c r="Q80" s="36"/>
      <c r="R80" s="7"/>
      <c r="S80" s="34"/>
      <c r="T80" s="34"/>
      <c r="U80" s="34"/>
      <c r="V80" s="36"/>
      <c r="W80" s="7"/>
      <c r="X80" s="34"/>
      <c r="Y80" s="34"/>
      <c r="Z80" s="37"/>
      <c r="AA80" s="36"/>
      <c r="AB80" s="7"/>
    </row>
    <row r="81" spans="1:28" x14ac:dyDescent="0.25">
      <c r="A81" s="7"/>
      <c r="B81" s="7"/>
      <c r="C81" s="6"/>
      <c r="D81" s="6"/>
      <c r="E81" s="6"/>
      <c r="F81" s="8"/>
      <c r="G81" s="9"/>
      <c r="H81" s="34"/>
      <c r="I81" s="34"/>
      <c r="J81" s="35"/>
      <c r="K81" s="34"/>
      <c r="L81" s="36"/>
      <c r="M81" s="7"/>
      <c r="N81" s="34"/>
      <c r="O81" s="34"/>
      <c r="P81" s="34"/>
      <c r="Q81" s="36"/>
      <c r="R81" s="7"/>
      <c r="S81" s="34"/>
      <c r="T81" s="34"/>
      <c r="U81" s="34"/>
      <c r="V81" s="36"/>
      <c r="W81" s="7"/>
      <c r="X81" s="34"/>
      <c r="Y81" s="34"/>
      <c r="Z81" s="37"/>
      <c r="AA81" s="36"/>
      <c r="AB81" s="7"/>
    </row>
    <row r="82" spans="1:28" x14ac:dyDescent="0.25">
      <c r="A82" s="7"/>
      <c r="B82" s="7"/>
      <c r="C82" s="6"/>
      <c r="D82" s="6"/>
      <c r="E82" s="6"/>
      <c r="F82" s="8"/>
      <c r="G82" s="9"/>
      <c r="H82" s="34"/>
      <c r="I82" s="34"/>
      <c r="J82" s="35"/>
      <c r="K82" s="34"/>
      <c r="L82" s="36"/>
      <c r="M82" s="7"/>
      <c r="N82" s="34"/>
      <c r="O82" s="34"/>
      <c r="P82" s="34"/>
      <c r="Q82" s="36"/>
      <c r="R82" s="7"/>
      <c r="S82" s="34"/>
      <c r="T82" s="34"/>
      <c r="U82" s="34"/>
      <c r="V82" s="36"/>
      <c r="W82" s="7"/>
      <c r="X82" s="34"/>
      <c r="Y82" s="34"/>
      <c r="Z82" s="37"/>
      <c r="AA82" s="36"/>
      <c r="AB82" s="7"/>
    </row>
    <row r="83" spans="1:28" x14ac:dyDescent="0.25">
      <c r="A83" s="7"/>
      <c r="B83" s="7"/>
      <c r="C83" s="6"/>
      <c r="D83" s="6"/>
      <c r="E83" s="6"/>
      <c r="F83" s="8"/>
      <c r="G83" s="9"/>
      <c r="H83" s="34"/>
      <c r="I83" s="34"/>
      <c r="J83" s="35"/>
      <c r="K83" s="34"/>
      <c r="L83" s="36"/>
      <c r="M83" s="7"/>
      <c r="N83" s="34"/>
      <c r="O83" s="34"/>
      <c r="P83" s="34"/>
      <c r="Q83" s="36"/>
      <c r="R83" s="7"/>
      <c r="S83" s="34"/>
      <c r="T83" s="34"/>
      <c r="U83" s="34"/>
      <c r="V83" s="36"/>
      <c r="W83" s="7"/>
      <c r="X83" s="34"/>
      <c r="Y83" s="34"/>
      <c r="Z83" s="37"/>
      <c r="AA83" s="36"/>
      <c r="AB83" s="7"/>
    </row>
    <row r="84" spans="1:28" x14ac:dyDescent="0.25">
      <c r="A84" s="7"/>
      <c r="B84" s="7"/>
      <c r="C84" s="6"/>
      <c r="D84" s="6"/>
      <c r="E84" s="6"/>
      <c r="F84" s="4"/>
      <c r="G84" s="5"/>
      <c r="H84" s="34"/>
      <c r="I84" s="34"/>
      <c r="J84" s="35"/>
      <c r="K84" s="34"/>
      <c r="L84" s="38"/>
      <c r="M84" s="43"/>
      <c r="N84" s="34"/>
      <c r="O84" s="34"/>
      <c r="P84" s="34"/>
      <c r="Q84" s="38"/>
      <c r="R84" s="43"/>
      <c r="S84" s="34"/>
      <c r="T84" s="34"/>
      <c r="U84" s="34"/>
      <c r="V84" s="38"/>
      <c r="W84" s="43"/>
      <c r="X84" s="34"/>
      <c r="Y84" s="34"/>
      <c r="Z84" s="37"/>
      <c r="AA84" s="38"/>
      <c r="AB84" s="43"/>
    </row>
    <row r="85" spans="1:28" x14ac:dyDescent="0.25">
      <c r="A85" s="7"/>
      <c r="B85" s="7"/>
      <c r="C85" s="6"/>
      <c r="D85" s="6"/>
      <c r="E85" s="6"/>
      <c r="F85" s="4"/>
      <c r="G85" s="5"/>
      <c r="H85" s="34"/>
      <c r="I85" s="34"/>
      <c r="J85" s="35"/>
      <c r="K85" s="34"/>
      <c r="L85" s="38"/>
      <c r="M85" s="43"/>
      <c r="N85" s="34"/>
      <c r="O85" s="34"/>
      <c r="P85" s="34"/>
      <c r="Q85" s="38"/>
      <c r="R85" s="43"/>
      <c r="S85" s="34"/>
      <c r="T85" s="34"/>
      <c r="U85" s="34"/>
      <c r="V85" s="38"/>
      <c r="W85" s="43"/>
      <c r="X85" s="34"/>
      <c r="Y85" s="34"/>
      <c r="Z85" s="37"/>
      <c r="AA85" s="38"/>
      <c r="AB85" s="43"/>
    </row>
    <row r="86" spans="1:28" x14ac:dyDescent="0.25">
      <c r="A86" s="7"/>
      <c r="B86" s="7"/>
      <c r="C86" s="6"/>
      <c r="D86" s="6"/>
      <c r="E86" s="6"/>
      <c r="F86" s="4"/>
      <c r="G86" s="5"/>
      <c r="H86" s="34"/>
      <c r="I86" s="34"/>
      <c r="J86" s="35"/>
      <c r="K86" s="34"/>
      <c r="L86" s="38"/>
      <c r="M86" s="43"/>
      <c r="N86" s="34"/>
      <c r="O86" s="34"/>
      <c r="P86" s="34"/>
      <c r="Q86" s="38"/>
      <c r="R86" s="43"/>
      <c r="S86" s="34"/>
      <c r="T86" s="34"/>
      <c r="U86" s="34"/>
      <c r="V86" s="38"/>
      <c r="W86" s="43"/>
      <c r="X86" s="34"/>
      <c r="Y86" s="34"/>
      <c r="Z86" s="37"/>
      <c r="AA86" s="38"/>
      <c r="AB86" s="43"/>
    </row>
    <row r="87" spans="1:28" x14ac:dyDescent="0.25">
      <c r="A87" s="7"/>
      <c r="B87" s="7"/>
      <c r="C87" s="6"/>
      <c r="D87" s="6"/>
      <c r="E87" s="6"/>
      <c r="F87" s="4"/>
      <c r="G87" s="5"/>
      <c r="H87" s="34"/>
      <c r="I87" s="34"/>
      <c r="J87" s="35"/>
      <c r="K87" s="34"/>
      <c r="L87" s="38"/>
      <c r="M87" s="43"/>
      <c r="N87" s="34"/>
      <c r="O87" s="34"/>
      <c r="P87" s="34"/>
      <c r="Q87" s="38"/>
      <c r="R87" s="43"/>
      <c r="S87" s="34"/>
      <c r="T87" s="34"/>
      <c r="U87" s="34"/>
      <c r="V87" s="38"/>
      <c r="W87" s="43"/>
      <c r="X87" s="34"/>
      <c r="Y87" s="34"/>
      <c r="Z87" s="37"/>
      <c r="AA87" s="38"/>
      <c r="AB87" s="43"/>
    </row>
    <row r="88" spans="1:28" x14ac:dyDescent="0.25">
      <c r="A88" s="7"/>
      <c r="B88" s="7"/>
      <c r="C88" s="6"/>
      <c r="D88" s="6"/>
      <c r="E88" s="6"/>
      <c r="F88" s="4"/>
      <c r="G88" s="5"/>
      <c r="H88" s="34"/>
      <c r="I88" s="34"/>
      <c r="J88" s="35"/>
      <c r="K88" s="34"/>
      <c r="L88" s="38"/>
      <c r="M88" s="43"/>
      <c r="N88" s="34"/>
      <c r="O88" s="34"/>
      <c r="P88" s="34"/>
      <c r="Q88" s="38"/>
      <c r="R88" s="43"/>
      <c r="S88" s="34"/>
      <c r="T88" s="34"/>
      <c r="U88" s="34"/>
      <c r="V88" s="38"/>
      <c r="W88" s="43"/>
      <c r="X88" s="34"/>
      <c r="Y88" s="34"/>
      <c r="Z88" s="37"/>
      <c r="AA88" s="38"/>
      <c r="AB88" s="43"/>
    </row>
    <row r="89" spans="1:28" x14ac:dyDescent="0.25">
      <c r="A89" s="7"/>
      <c r="B89" s="7"/>
      <c r="C89" s="6"/>
      <c r="D89" s="6"/>
      <c r="E89" s="6"/>
      <c r="F89" s="4"/>
      <c r="G89" s="5"/>
      <c r="H89" s="34"/>
      <c r="I89" s="34"/>
      <c r="J89" s="35"/>
      <c r="K89" s="34"/>
      <c r="L89" s="38"/>
      <c r="M89" s="43"/>
      <c r="N89" s="34"/>
      <c r="O89" s="34"/>
      <c r="P89" s="34"/>
      <c r="Q89" s="38"/>
      <c r="R89" s="43"/>
      <c r="S89" s="34"/>
      <c r="T89" s="34"/>
      <c r="U89" s="34"/>
      <c r="V89" s="38"/>
      <c r="W89" s="43"/>
      <c r="X89" s="34"/>
      <c r="Y89" s="34"/>
      <c r="Z89" s="37"/>
      <c r="AA89" s="38"/>
      <c r="AB89" s="43"/>
    </row>
    <row r="90" spans="1:28" x14ac:dyDescent="0.25">
      <c r="A90" s="7"/>
      <c r="B90" s="7"/>
      <c r="C90" s="6"/>
      <c r="D90" s="6"/>
      <c r="E90" s="6"/>
      <c r="F90" s="4"/>
      <c r="G90" s="5"/>
      <c r="H90" s="34"/>
      <c r="I90" s="34"/>
      <c r="J90" s="35"/>
      <c r="K90" s="34"/>
      <c r="L90" s="38"/>
      <c r="M90" s="43"/>
      <c r="N90" s="34"/>
      <c r="O90" s="34"/>
      <c r="P90" s="34"/>
      <c r="Q90" s="38"/>
      <c r="R90" s="43"/>
      <c r="S90" s="34"/>
      <c r="T90" s="34"/>
      <c r="U90" s="34"/>
      <c r="V90" s="38"/>
      <c r="W90" s="43"/>
      <c r="X90" s="34"/>
      <c r="Y90" s="34"/>
      <c r="Z90" s="37"/>
      <c r="AA90" s="38"/>
      <c r="AB90" s="43"/>
    </row>
    <row r="91" spans="1:28" x14ac:dyDescent="0.25">
      <c r="A91" s="7"/>
      <c r="B91" s="7"/>
      <c r="C91" s="6"/>
      <c r="D91" s="6"/>
      <c r="E91" s="6"/>
      <c r="F91" s="4"/>
      <c r="G91" s="5"/>
      <c r="H91" s="34"/>
      <c r="I91" s="34"/>
      <c r="J91" s="35"/>
      <c r="K91" s="34"/>
      <c r="L91" s="38"/>
      <c r="M91" s="43"/>
      <c r="N91" s="34"/>
      <c r="O91" s="34"/>
      <c r="P91" s="34"/>
      <c r="Q91" s="38"/>
      <c r="R91" s="43"/>
      <c r="S91" s="34"/>
      <c r="T91" s="34"/>
      <c r="U91" s="34"/>
      <c r="V91" s="38"/>
      <c r="W91" s="43"/>
      <c r="X91" s="34"/>
      <c r="Y91" s="34"/>
      <c r="Z91" s="37"/>
      <c r="AA91" s="38"/>
      <c r="AB91" s="43"/>
    </row>
    <row r="92" spans="1:28" x14ac:dyDescent="0.25">
      <c r="A92" s="7"/>
      <c r="B92" s="7"/>
      <c r="C92" s="6"/>
      <c r="D92" s="6"/>
      <c r="E92" s="6"/>
      <c r="F92" s="4"/>
      <c r="G92" s="5"/>
      <c r="H92" s="34"/>
      <c r="I92" s="34"/>
      <c r="J92" s="35"/>
      <c r="K92" s="34"/>
      <c r="L92" s="38"/>
      <c r="M92" s="43"/>
      <c r="N92" s="34"/>
      <c r="O92" s="34"/>
      <c r="P92" s="34"/>
      <c r="Q92" s="38"/>
      <c r="R92" s="43"/>
      <c r="S92" s="34"/>
      <c r="T92" s="34"/>
      <c r="U92" s="34"/>
      <c r="V92" s="38"/>
      <c r="W92" s="43"/>
      <c r="X92" s="34"/>
      <c r="Y92" s="34"/>
      <c r="Z92" s="37"/>
      <c r="AA92" s="38"/>
      <c r="AB92" s="43"/>
    </row>
    <row r="93" spans="1:28" x14ac:dyDescent="0.25">
      <c r="A93" s="7"/>
      <c r="B93" s="7"/>
      <c r="C93" s="6"/>
      <c r="D93" s="6"/>
      <c r="E93" s="6"/>
      <c r="F93" s="4"/>
      <c r="G93" s="5"/>
      <c r="H93" s="34"/>
      <c r="I93" s="34"/>
      <c r="J93" s="35"/>
      <c r="K93" s="34"/>
      <c r="L93" s="38"/>
      <c r="M93" s="43"/>
      <c r="N93" s="34"/>
      <c r="O93" s="34"/>
      <c r="P93" s="34"/>
      <c r="Q93" s="38"/>
      <c r="R93" s="43"/>
      <c r="S93" s="34"/>
      <c r="T93" s="34"/>
      <c r="U93" s="34"/>
      <c r="V93" s="38"/>
      <c r="W93" s="43"/>
      <c r="X93" s="34"/>
      <c r="Y93" s="34"/>
      <c r="Z93" s="37"/>
      <c r="AA93" s="38"/>
      <c r="AB93" s="43"/>
    </row>
    <row r="94" spans="1:28" x14ac:dyDescent="0.25">
      <c r="A94" s="7"/>
      <c r="B94" s="7"/>
      <c r="C94" s="6"/>
      <c r="D94" s="6"/>
      <c r="E94" s="6"/>
      <c r="F94" s="4"/>
      <c r="G94" s="5"/>
      <c r="H94" s="34"/>
      <c r="I94" s="34"/>
      <c r="J94" s="35"/>
      <c r="K94" s="34"/>
      <c r="L94" s="38"/>
      <c r="M94" s="43"/>
      <c r="N94" s="34"/>
      <c r="O94" s="34"/>
      <c r="P94" s="34"/>
      <c r="Q94" s="38"/>
      <c r="R94" s="43"/>
      <c r="S94" s="34"/>
      <c r="T94" s="34"/>
      <c r="U94" s="34"/>
      <c r="V94" s="38"/>
      <c r="W94" s="43"/>
      <c r="X94" s="34"/>
      <c r="Y94" s="34"/>
      <c r="Z94" s="37"/>
      <c r="AA94" s="38"/>
      <c r="AB94" s="43"/>
    </row>
  </sheetData>
  <mergeCells count="4">
    <mergeCell ref="H2:M2"/>
    <mergeCell ref="N2:R2"/>
    <mergeCell ref="S2:W2"/>
    <mergeCell ref="X2:AB2"/>
  </mergeCells>
  <conditionalFormatting sqref="G4:G27">
    <cfRule type="cellIs" dxfId="0" priority="1" operator="between">
      <formula>1</formula>
      <formula>3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84" orientation="landscape" r:id="rId1"/>
  <headerFooter>
    <oddHeader>&amp;C&amp;"-,Vet en cursief"&amp;14Uitslag 1e rayonwedstrijd&amp;R&amp;"-,Vet en cursief"&amp;14 25 en 26 november 2023</oddHeader>
    <oddFooter>&amp;R&amp;"-,Vet en cursief"&amp;24&amp;A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C8231-435D-4567-8A8F-51699566FAFE}">
  <sheetPr>
    <pageSetUpPr fitToPage="1"/>
  </sheetPr>
  <dimension ref="A1:AB81"/>
  <sheetViews>
    <sheetView topLeftCell="A2" zoomScaleNormal="100" workbookViewId="0">
      <selection activeCell="A15" sqref="A15"/>
    </sheetView>
  </sheetViews>
  <sheetFormatPr defaultRowHeight="15" x14ac:dyDescent="0.25"/>
  <cols>
    <col min="1" max="1" width="9.140625" style="3" bestFit="1" customWidth="1"/>
    <col min="2" max="2" width="9.42578125" style="3" hidden="1" customWidth="1"/>
    <col min="3" max="3" width="19.5703125" bestFit="1" customWidth="1"/>
    <col min="4" max="4" width="13.7109375" hidden="1" customWidth="1"/>
    <col min="5" max="5" width="18" bestFit="1" customWidth="1"/>
    <col min="6" max="6" width="7.140625" style="1" customWidth="1"/>
    <col min="7" max="7" width="6.5703125" style="2" customWidth="1"/>
    <col min="8" max="8" width="5.42578125" style="24" bestFit="1" customWidth="1"/>
    <col min="9" max="9" width="5.7109375" style="24" bestFit="1" customWidth="1"/>
    <col min="10" max="10" width="5.7109375" style="25" bestFit="1" customWidth="1"/>
    <col min="11" max="11" width="6.7109375" style="24" bestFit="1" customWidth="1"/>
    <col min="12" max="12" width="7.28515625" style="26" bestFit="1" customWidth="1"/>
    <col min="13" max="13" width="7.140625" style="44" hidden="1" customWidth="1"/>
    <col min="14" max="16" width="5.7109375" style="24" bestFit="1" customWidth="1"/>
    <col min="17" max="17" width="7.28515625" style="26" bestFit="1" customWidth="1"/>
    <col min="18" max="18" width="7.140625" style="44" hidden="1" customWidth="1"/>
    <col min="19" max="21" width="5.7109375" style="24" bestFit="1" customWidth="1"/>
    <col min="22" max="22" width="7.28515625" style="26" bestFit="1" customWidth="1"/>
    <col min="23" max="23" width="7.140625" style="44" hidden="1" customWidth="1"/>
    <col min="24" max="25" width="5.7109375" style="24" bestFit="1" customWidth="1"/>
    <col min="26" max="26" width="5.42578125" style="27" bestFit="1" customWidth="1"/>
    <col min="27" max="27" width="7.28515625" style="26" bestFit="1" customWidth="1"/>
    <col min="28" max="28" width="7.140625" style="44" hidden="1" customWidth="1"/>
    <col min="35" max="35" width="3" bestFit="1" customWidth="1"/>
    <col min="259" max="259" width="24.42578125" bestFit="1" customWidth="1"/>
    <col min="260" max="260" width="11.5703125" bestFit="1" customWidth="1"/>
    <col min="261" max="262" width="10.5703125" bestFit="1" customWidth="1"/>
    <col min="264" max="284" width="6.5703125" customWidth="1"/>
    <col min="515" max="515" width="24.42578125" bestFit="1" customWidth="1"/>
    <col min="516" max="516" width="11.5703125" bestFit="1" customWidth="1"/>
    <col min="517" max="518" width="10.5703125" bestFit="1" customWidth="1"/>
    <col min="520" max="540" width="6.5703125" customWidth="1"/>
    <col min="771" max="771" width="24.42578125" bestFit="1" customWidth="1"/>
    <col min="772" max="772" width="11.5703125" bestFit="1" customWidth="1"/>
    <col min="773" max="774" width="10.5703125" bestFit="1" customWidth="1"/>
    <col min="776" max="796" width="6.5703125" customWidth="1"/>
    <col min="1027" max="1027" width="24.42578125" bestFit="1" customWidth="1"/>
    <col min="1028" max="1028" width="11.5703125" bestFit="1" customWidth="1"/>
    <col min="1029" max="1030" width="10.5703125" bestFit="1" customWidth="1"/>
    <col min="1032" max="1052" width="6.5703125" customWidth="1"/>
    <col min="1283" max="1283" width="24.42578125" bestFit="1" customWidth="1"/>
    <col min="1284" max="1284" width="11.5703125" bestFit="1" customWidth="1"/>
    <col min="1285" max="1286" width="10.5703125" bestFit="1" customWidth="1"/>
    <col min="1288" max="1308" width="6.5703125" customWidth="1"/>
    <col min="1539" max="1539" width="24.42578125" bestFit="1" customWidth="1"/>
    <col min="1540" max="1540" width="11.5703125" bestFit="1" customWidth="1"/>
    <col min="1541" max="1542" width="10.5703125" bestFit="1" customWidth="1"/>
    <col min="1544" max="1564" width="6.5703125" customWidth="1"/>
    <col min="1795" max="1795" width="24.42578125" bestFit="1" customWidth="1"/>
    <col min="1796" max="1796" width="11.5703125" bestFit="1" customWidth="1"/>
    <col min="1797" max="1798" width="10.5703125" bestFit="1" customWidth="1"/>
    <col min="1800" max="1820" width="6.5703125" customWidth="1"/>
    <col min="2051" max="2051" width="24.42578125" bestFit="1" customWidth="1"/>
    <col min="2052" max="2052" width="11.5703125" bestFit="1" customWidth="1"/>
    <col min="2053" max="2054" width="10.5703125" bestFit="1" customWidth="1"/>
    <col min="2056" max="2076" width="6.5703125" customWidth="1"/>
    <col min="2307" max="2307" width="24.42578125" bestFit="1" customWidth="1"/>
    <col min="2308" max="2308" width="11.5703125" bestFit="1" customWidth="1"/>
    <col min="2309" max="2310" width="10.5703125" bestFit="1" customWidth="1"/>
    <col min="2312" max="2332" width="6.5703125" customWidth="1"/>
    <col min="2563" max="2563" width="24.42578125" bestFit="1" customWidth="1"/>
    <col min="2564" max="2564" width="11.5703125" bestFit="1" customWidth="1"/>
    <col min="2565" max="2566" width="10.5703125" bestFit="1" customWidth="1"/>
    <col min="2568" max="2588" width="6.5703125" customWidth="1"/>
    <col min="2819" max="2819" width="24.42578125" bestFit="1" customWidth="1"/>
    <col min="2820" max="2820" width="11.5703125" bestFit="1" customWidth="1"/>
    <col min="2821" max="2822" width="10.5703125" bestFit="1" customWidth="1"/>
    <col min="2824" max="2844" width="6.5703125" customWidth="1"/>
    <col min="3075" max="3075" width="24.42578125" bestFit="1" customWidth="1"/>
    <col min="3076" max="3076" width="11.5703125" bestFit="1" customWidth="1"/>
    <col min="3077" max="3078" width="10.5703125" bestFit="1" customWidth="1"/>
    <col min="3080" max="3100" width="6.5703125" customWidth="1"/>
    <col min="3331" max="3331" width="24.42578125" bestFit="1" customWidth="1"/>
    <col min="3332" max="3332" width="11.5703125" bestFit="1" customWidth="1"/>
    <col min="3333" max="3334" width="10.5703125" bestFit="1" customWidth="1"/>
    <col min="3336" max="3356" width="6.5703125" customWidth="1"/>
    <col min="3587" max="3587" width="24.42578125" bestFit="1" customWidth="1"/>
    <col min="3588" max="3588" width="11.5703125" bestFit="1" customWidth="1"/>
    <col min="3589" max="3590" width="10.5703125" bestFit="1" customWidth="1"/>
    <col min="3592" max="3612" width="6.5703125" customWidth="1"/>
    <col min="3843" max="3843" width="24.42578125" bestFit="1" customWidth="1"/>
    <col min="3844" max="3844" width="11.5703125" bestFit="1" customWidth="1"/>
    <col min="3845" max="3846" width="10.5703125" bestFit="1" customWidth="1"/>
    <col min="3848" max="3868" width="6.5703125" customWidth="1"/>
    <col min="4099" max="4099" width="24.42578125" bestFit="1" customWidth="1"/>
    <col min="4100" max="4100" width="11.5703125" bestFit="1" customWidth="1"/>
    <col min="4101" max="4102" width="10.5703125" bestFit="1" customWidth="1"/>
    <col min="4104" max="4124" width="6.5703125" customWidth="1"/>
    <col min="4355" max="4355" width="24.42578125" bestFit="1" customWidth="1"/>
    <col min="4356" max="4356" width="11.5703125" bestFit="1" customWidth="1"/>
    <col min="4357" max="4358" width="10.5703125" bestFit="1" customWidth="1"/>
    <col min="4360" max="4380" width="6.5703125" customWidth="1"/>
    <col min="4611" max="4611" width="24.42578125" bestFit="1" customWidth="1"/>
    <col min="4612" max="4612" width="11.5703125" bestFit="1" customWidth="1"/>
    <col min="4613" max="4614" width="10.5703125" bestFit="1" customWidth="1"/>
    <col min="4616" max="4636" width="6.5703125" customWidth="1"/>
    <col min="4867" max="4867" width="24.42578125" bestFit="1" customWidth="1"/>
    <col min="4868" max="4868" width="11.5703125" bestFit="1" customWidth="1"/>
    <col min="4869" max="4870" width="10.5703125" bestFit="1" customWidth="1"/>
    <col min="4872" max="4892" width="6.5703125" customWidth="1"/>
    <col min="5123" max="5123" width="24.42578125" bestFit="1" customWidth="1"/>
    <col min="5124" max="5124" width="11.5703125" bestFit="1" customWidth="1"/>
    <col min="5125" max="5126" width="10.5703125" bestFit="1" customWidth="1"/>
    <col min="5128" max="5148" width="6.5703125" customWidth="1"/>
    <col min="5379" max="5379" width="24.42578125" bestFit="1" customWidth="1"/>
    <col min="5380" max="5380" width="11.5703125" bestFit="1" customWidth="1"/>
    <col min="5381" max="5382" width="10.5703125" bestFit="1" customWidth="1"/>
    <col min="5384" max="5404" width="6.5703125" customWidth="1"/>
    <col min="5635" max="5635" width="24.42578125" bestFit="1" customWidth="1"/>
    <col min="5636" max="5636" width="11.5703125" bestFit="1" customWidth="1"/>
    <col min="5637" max="5638" width="10.5703125" bestFit="1" customWidth="1"/>
    <col min="5640" max="5660" width="6.5703125" customWidth="1"/>
    <col min="5891" max="5891" width="24.42578125" bestFit="1" customWidth="1"/>
    <col min="5892" max="5892" width="11.5703125" bestFit="1" customWidth="1"/>
    <col min="5893" max="5894" width="10.5703125" bestFit="1" customWidth="1"/>
    <col min="5896" max="5916" width="6.5703125" customWidth="1"/>
    <col min="6147" max="6147" width="24.42578125" bestFit="1" customWidth="1"/>
    <col min="6148" max="6148" width="11.5703125" bestFit="1" customWidth="1"/>
    <col min="6149" max="6150" width="10.5703125" bestFit="1" customWidth="1"/>
    <col min="6152" max="6172" width="6.5703125" customWidth="1"/>
    <col min="6403" max="6403" width="24.42578125" bestFit="1" customWidth="1"/>
    <col min="6404" max="6404" width="11.5703125" bestFit="1" customWidth="1"/>
    <col min="6405" max="6406" width="10.5703125" bestFit="1" customWidth="1"/>
    <col min="6408" max="6428" width="6.5703125" customWidth="1"/>
    <col min="6659" max="6659" width="24.42578125" bestFit="1" customWidth="1"/>
    <col min="6660" max="6660" width="11.5703125" bestFit="1" customWidth="1"/>
    <col min="6661" max="6662" width="10.5703125" bestFit="1" customWidth="1"/>
    <col min="6664" max="6684" width="6.5703125" customWidth="1"/>
    <col min="6915" max="6915" width="24.42578125" bestFit="1" customWidth="1"/>
    <col min="6916" max="6916" width="11.5703125" bestFit="1" customWidth="1"/>
    <col min="6917" max="6918" width="10.5703125" bestFit="1" customWidth="1"/>
    <col min="6920" max="6940" width="6.5703125" customWidth="1"/>
    <col min="7171" max="7171" width="24.42578125" bestFit="1" customWidth="1"/>
    <col min="7172" max="7172" width="11.5703125" bestFit="1" customWidth="1"/>
    <col min="7173" max="7174" width="10.5703125" bestFit="1" customWidth="1"/>
    <col min="7176" max="7196" width="6.5703125" customWidth="1"/>
    <col min="7427" max="7427" width="24.42578125" bestFit="1" customWidth="1"/>
    <col min="7428" max="7428" width="11.5703125" bestFit="1" customWidth="1"/>
    <col min="7429" max="7430" width="10.5703125" bestFit="1" customWidth="1"/>
    <col min="7432" max="7452" width="6.5703125" customWidth="1"/>
    <col min="7683" max="7683" width="24.42578125" bestFit="1" customWidth="1"/>
    <col min="7684" max="7684" width="11.5703125" bestFit="1" customWidth="1"/>
    <col min="7685" max="7686" width="10.5703125" bestFit="1" customWidth="1"/>
    <col min="7688" max="7708" width="6.5703125" customWidth="1"/>
    <col min="7939" max="7939" width="24.42578125" bestFit="1" customWidth="1"/>
    <col min="7940" max="7940" width="11.5703125" bestFit="1" customWidth="1"/>
    <col min="7941" max="7942" width="10.5703125" bestFit="1" customWidth="1"/>
    <col min="7944" max="7964" width="6.5703125" customWidth="1"/>
    <col min="8195" max="8195" width="24.42578125" bestFit="1" customWidth="1"/>
    <col min="8196" max="8196" width="11.5703125" bestFit="1" customWidth="1"/>
    <col min="8197" max="8198" width="10.5703125" bestFit="1" customWidth="1"/>
    <col min="8200" max="8220" width="6.5703125" customWidth="1"/>
    <col min="8451" max="8451" width="24.42578125" bestFit="1" customWidth="1"/>
    <col min="8452" max="8452" width="11.5703125" bestFit="1" customWidth="1"/>
    <col min="8453" max="8454" width="10.5703125" bestFit="1" customWidth="1"/>
    <col min="8456" max="8476" width="6.5703125" customWidth="1"/>
    <col min="8707" max="8707" width="24.42578125" bestFit="1" customWidth="1"/>
    <col min="8708" max="8708" width="11.5703125" bestFit="1" customWidth="1"/>
    <col min="8709" max="8710" width="10.5703125" bestFit="1" customWidth="1"/>
    <col min="8712" max="8732" width="6.5703125" customWidth="1"/>
    <col min="8963" max="8963" width="24.42578125" bestFit="1" customWidth="1"/>
    <col min="8964" max="8964" width="11.5703125" bestFit="1" customWidth="1"/>
    <col min="8965" max="8966" width="10.5703125" bestFit="1" customWidth="1"/>
    <col min="8968" max="8988" width="6.5703125" customWidth="1"/>
    <col min="9219" max="9219" width="24.42578125" bestFit="1" customWidth="1"/>
    <col min="9220" max="9220" width="11.5703125" bestFit="1" customWidth="1"/>
    <col min="9221" max="9222" width="10.5703125" bestFit="1" customWidth="1"/>
    <col min="9224" max="9244" width="6.5703125" customWidth="1"/>
    <col min="9475" max="9475" width="24.42578125" bestFit="1" customWidth="1"/>
    <col min="9476" max="9476" width="11.5703125" bestFit="1" customWidth="1"/>
    <col min="9477" max="9478" width="10.5703125" bestFit="1" customWidth="1"/>
    <col min="9480" max="9500" width="6.5703125" customWidth="1"/>
    <col min="9731" max="9731" width="24.42578125" bestFit="1" customWidth="1"/>
    <col min="9732" max="9732" width="11.5703125" bestFit="1" customWidth="1"/>
    <col min="9733" max="9734" width="10.5703125" bestFit="1" customWidth="1"/>
    <col min="9736" max="9756" width="6.5703125" customWidth="1"/>
    <col min="9987" max="9987" width="24.42578125" bestFit="1" customWidth="1"/>
    <col min="9988" max="9988" width="11.5703125" bestFit="1" customWidth="1"/>
    <col min="9989" max="9990" width="10.5703125" bestFit="1" customWidth="1"/>
    <col min="9992" max="10012" width="6.5703125" customWidth="1"/>
    <col min="10243" max="10243" width="24.42578125" bestFit="1" customWidth="1"/>
    <col min="10244" max="10244" width="11.5703125" bestFit="1" customWidth="1"/>
    <col min="10245" max="10246" width="10.5703125" bestFit="1" customWidth="1"/>
    <col min="10248" max="10268" width="6.5703125" customWidth="1"/>
    <col min="10499" max="10499" width="24.42578125" bestFit="1" customWidth="1"/>
    <col min="10500" max="10500" width="11.5703125" bestFit="1" customWidth="1"/>
    <col min="10501" max="10502" width="10.5703125" bestFit="1" customWidth="1"/>
    <col min="10504" max="10524" width="6.5703125" customWidth="1"/>
    <col min="10755" max="10755" width="24.42578125" bestFit="1" customWidth="1"/>
    <col min="10756" max="10756" width="11.5703125" bestFit="1" customWidth="1"/>
    <col min="10757" max="10758" width="10.5703125" bestFit="1" customWidth="1"/>
    <col min="10760" max="10780" width="6.5703125" customWidth="1"/>
    <col min="11011" max="11011" width="24.42578125" bestFit="1" customWidth="1"/>
    <col min="11012" max="11012" width="11.5703125" bestFit="1" customWidth="1"/>
    <col min="11013" max="11014" width="10.5703125" bestFit="1" customWidth="1"/>
    <col min="11016" max="11036" width="6.5703125" customWidth="1"/>
    <col min="11267" max="11267" width="24.42578125" bestFit="1" customWidth="1"/>
    <col min="11268" max="11268" width="11.5703125" bestFit="1" customWidth="1"/>
    <col min="11269" max="11270" width="10.5703125" bestFit="1" customWidth="1"/>
    <col min="11272" max="11292" width="6.5703125" customWidth="1"/>
    <col min="11523" max="11523" width="24.42578125" bestFit="1" customWidth="1"/>
    <col min="11524" max="11524" width="11.5703125" bestFit="1" customWidth="1"/>
    <col min="11525" max="11526" width="10.5703125" bestFit="1" customWidth="1"/>
    <col min="11528" max="11548" width="6.5703125" customWidth="1"/>
    <col min="11779" max="11779" width="24.42578125" bestFit="1" customWidth="1"/>
    <col min="11780" max="11780" width="11.5703125" bestFit="1" customWidth="1"/>
    <col min="11781" max="11782" width="10.5703125" bestFit="1" customWidth="1"/>
    <col min="11784" max="11804" width="6.5703125" customWidth="1"/>
    <col min="12035" max="12035" width="24.42578125" bestFit="1" customWidth="1"/>
    <col min="12036" max="12036" width="11.5703125" bestFit="1" customWidth="1"/>
    <col min="12037" max="12038" width="10.5703125" bestFit="1" customWidth="1"/>
    <col min="12040" max="12060" width="6.5703125" customWidth="1"/>
    <col min="12291" max="12291" width="24.42578125" bestFit="1" customWidth="1"/>
    <col min="12292" max="12292" width="11.5703125" bestFit="1" customWidth="1"/>
    <col min="12293" max="12294" width="10.5703125" bestFit="1" customWidth="1"/>
    <col min="12296" max="12316" width="6.5703125" customWidth="1"/>
    <col min="12547" max="12547" width="24.42578125" bestFit="1" customWidth="1"/>
    <col min="12548" max="12548" width="11.5703125" bestFit="1" customWidth="1"/>
    <col min="12549" max="12550" width="10.5703125" bestFit="1" customWidth="1"/>
    <col min="12552" max="12572" width="6.5703125" customWidth="1"/>
    <col min="12803" max="12803" width="24.42578125" bestFit="1" customWidth="1"/>
    <col min="12804" max="12804" width="11.5703125" bestFit="1" customWidth="1"/>
    <col min="12805" max="12806" width="10.5703125" bestFit="1" customWidth="1"/>
    <col min="12808" max="12828" width="6.5703125" customWidth="1"/>
    <col min="13059" max="13059" width="24.42578125" bestFit="1" customWidth="1"/>
    <col min="13060" max="13060" width="11.5703125" bestFit="1" customWidth="1"/>
    <col min="13061" max="13062" width="10.5703125" bestFit="1" customWidth="1"/>
    <col min="13064" max="13084" width="6.5703125" customWidth="1"/>
    <col min="13315" max="13315" width="24.42578125" bestFit="1" customWidth="1"/>
    <col min="13316" max="13316" width="11.5703125" bestFit="1" customWidth="1"/>
    <col min="13317" max="13318" width="10.5703125" bestFit="1" customWidth="1"/>
    <col min="13320" max="13340" width="6.5703125" customWidth="1"/>
    <col min="13571" max="13571" width="24.42578125" bestFit="1" customWidth="1"/>
    <col min="13572" max="13572" width="11.5703125" bestFit="1" customWidth="1"/>
    <col min="13573" max="13574" width="10.5703125" bestFit="1" customWidth="1"/>
    <col min="13576" max="13596" width="6.5703125" customWidth="1"/>
    <col min="13827" max="13827" width="24.42578125" bestFit="1" customWidth="1"/>
    <col min="13828" max="13828" width="11.5703125" bestFit="1" customWidth="1"/>
    <col min="13829" max="13830" width="10.5703125" bestFit="1" customWidth="1"/>
    <col min="13832" max="13852" width="6.5703125" customWidth="1"/>
    <col min="14083" max="14083" width="24.42578125" bestFit="1" customWidth="1"/>
    <col min="14084" max="14084" width="11.5703125" bestFit="1" customWidth="1"/>
    <col min="14085" max="14086" width="10.5703125" bestFit="1" customWidth="1"/>
    <col min="14088" max="14108" width="6.5703125" customWidth="1"/>
    <col min="14339" max="14339" width="24.42578125" bestFit="1" customWidth="1"/>
    <col min="14340" max="14340" width="11.5703125" bestFit="1" customWidth="1"/>
    <col min="14341" max="14342" width="10.5703125" bestFit="1" customWidth="1"/>
    <col min="14344" max="14364" width="6.5703125" customWidth="1"/>
    <col min="14595" max="14595" width="24.42578125" bestFit="1" customWidth="1"/>
    <col min="14596" max="14596" width="11.5703125" bestFit="1" customWidth="1"/>
    <col min="14597" max="14598" width="10.5703125" bestFit="1" customWidth="1"/>
    <col min="14600" max="14620" width="6.5703125" customWidth="1"/>
    <col min="14851" max="14851" width="24.42578125" bestFit="1" customWidth="1"/>
    <col min="14852" max="14852" width="11.5703125" bestFit="1" customWidth="1"/>
    <col min="14853" max="14854" width="10.5703125" bestFit="1" customWidth="1"/>
    <col min="14856" max="14876" width="6.5703125" customWidth="1"/>
    <col min="15107" max="15107" width="24.42578125" bestFit="1" customWidth="1"/>
    <col min="15108" max="15108" width="11.5703125" bestFit="1" customWidth="1"/>
    <col min="15109" max="15110" width="10.5703125" bestFit="1" customWidth="1"/>
    <col min="15112" max="15132" width="6.5703125" customWidth="1"/>
    <col min="15363" max="15363" width="24.42578125" bestFit="1" customWidth="1"/>
    <col min="15364" max="15364" width="11.5703125" bestFit="1" customWidth="1"/>
    <col min="15365" max="15366" width="10.5703125" bestFit="1" customWidth="1"/>
    <col min="15368" max="15388" width="6.5703125" customWidth="1"/>
    <col min="15619" max="15619" width="24.42578125" bestFit="1" customWidth="1"/>
    <col min="15620" max="15620" width="11.5703125" bestFit="1" customWidth="1"/>
    <col min="15621" max="15622" width="10.5703125" bestFit="1" customWidth="1"/>
    <col min="15624" max="15644" width="6.5703125" customWidth="1"/>
    <col min="15875" max="15875" width="24.42578125" bestFit="1" customWidth="1"/>
    <col min="15876" max="15876" width="11.5703125" bestFit="1" customWidth="1"/>
    <col min="15877" max="15878" width="10.5703125" bestFit="1" customWidth="1"/>
    <col min="15880" max="15900" width="6.5703125" customWidth="1"/>
    <col min="16131" max="16131" width="24.42578125" bestFit="1" customWidth="1"/>
    <col min="16132" max="16132" width="11.5703125" bestFit="1" customWidth="1"/>
    <col min="16133" max="16134" width="10.5703125" bestFit="1" customWidth="1"/>
    <col min="16136" max="16156" width="6.5703125" customWidth="1"/>
  </cols>
  <sheetData>
    <row r="1" spans="1:28" ht="12.75" hidden="1" customHeight="1" x14ac:dyDescent="0.25">
      <c r="B1" s="3">
        <v>2</v>
      </c>
      <c r="C1">
        <v>3</v>
      </c>
      <c r="D1">
        <v>4</v>
      </c>
      <c r="E1">
        <v>6</v>
      </c>
      <c r="F1" s="45">
        <v>7</v>
      </c>
      <c r="G1" s="39">
        <v>8</v>
      </c>
      <c r="H1" s="46">
        <v>9</v>
      </c>
      <c r="I1" s="47">
        <v>10</v>
      </c>
      <c r="J1" s="48">
        <v>11</v>
      </c>
      <c r="K1" s="47">
        <v>12</v>
      </c>
      <c r="L1" s="44">
        <v>13</v>
      </c>
      <c r="M1" s="39">
        <v>14</v>
      </c>
      <c r="N1" s="46">
        <v>15</v>
      </c>
      <c r="O1" s="47">
        <v>16</v>
      </c>
      <c r="P1" s="46">
        <v>17</v>
      </c>
      <c r="Q1" s="39">
        <v>18</v>
      </c>
      <c r="R1" s="44">
        <v>19</v>
      </c>
      <c r="S1" s="47">
        <v>20</v>
      </c>
      <c r="T1" s="46">
        <v>21</v>
      </c>
      <c r="U1" s="47">
        <v>22</v>
      </c>
      <c r="V1" s="44">
        <v>23</v>
      </c>
      <c r="W1" s="39">
        <v>24</v>
      </c>
      <c r="X1" s="46">
        <v>25</v>
      </c>
      <c r="Y1" s="47">
        <v>26</v>
      </c>
      <c r="Z1" s="49">
        <v>27</v>
      </c>
      <c r="AA1" s="39">
        <v>28</v>
      </c>
      <c r="AB1" s="44">
        <v>29</v>
      </c>
    </row>
    <row r="2" spans="1:28" ht="23.25" x14ac:dyDescent="0.35">
      <c r="A2" s="3" t="s">
        <v>168</v>
      </c>
      <c r="C2" s="19" t="str">
        <f>D4</f>
        <v>BB Junior F niveau 5</v>
      </c>
      <c r="D2" s="12"/>
      <c r="F2" s="16"/>
      <c r="H2" s="55" t="s">
        <v>0</v>
      </c>
      <c r="I2" s="56"/>
      <c r="J2" s="56"/>
      <c r="K2" s="56"/>
      <c r="L2" s="56"/>
      <c r="M2" s="56"/>
      <c r="N2" s="55" t="s">
        <v>1</v>
      </c>
      <c r="O2" s="56"/>
      <c r="P2" s="56"/>
      <c r="Q2" s="56"/>
      <c r="R2" s="56"/>
      <c r="S2" s="55" t="s">
        <v>2</v>
      </c>
      <c r="T2" s="56"/>
      <c r="U2" s="56"/>
      <c r="V2" s="56"/>
      <c r="W2" s="56"/>
      <c r="X2" s="55" t="s">
        <v>3</v>
      </c>
      <c r="Y2" s="56"/>
      <c r="Z2" s="56"/>
      <c r="AA2" s="56"/>
      <c r="AB2" s="56"/>
    </row>
    <row r="3" spans="1:28" ht="45" x14ac:dyDescent="0.25">
      <c r="A3" s="11" t="s">
        <v>167</v>
      </c>
      <c r="B3" s="3" t="s">
        <v>4</v>
      </c>
      <c r="C3" t="s">
        <v>5</v>
      </c>
      <c r="D3" s="3" t="s">
        <v>18</v>
      </c>
      <c r="E3" t="s">
        <v>6</v>
      </c>
      <c r="F3" s="17" t="s">
        <v>162</v>
      </c>
      <c r="G3" s="10" t="s">
        <v>161</v>
      </c>
      <c r="H3" s="20" t="s">
        <v>165</v>
      </c>
      <c r="I3" s="20" t="s">
        <v>164</v>
      </c>
      <c r="J3" s="23" t="s">
        <v>163</v>
      </c>
      <c r="K3" s="20" t="s">
        <v>166</v>
      </c>
      <c r="L3" s="22" t="s">
        <v>162</v>
      </c>
      <c r="M3" s="40" t="s">
        <v>161</v>
      </c>
      <c r="N3" s="20" t="s">
        <v>165</v>
      </c>
      <c r="O3" s="20" t="s">
        <v>164</v>
      </c>
      <c r="P3" s="21" t="s">
        <v>163</v>
      </c>
      <c r="Q3" s="22" t="s">
        <v>162</v>
      </c>
      <c r="R3" s="40" t="s">
        <v>161</v>
      </c>
      <c r="S3" s="20" t="s">
        <v>165</v>
      </c>
      <c r="T3" s="20" t="s">
        <v>164</v>
      </c>
      <c r="U3" s="21" t="s">
        <v>163</v>
      </c>
      <c r="V3" s="22" t="s">
        <v>162</v>
      </c>
      <c r="W3" s="40" t="s">
        <v>161</v>
      </c>
      <c r="X3" s="20" t="s">
        <v>165</v>
      </c>
      <c r="Y3" s="20" t="s">
        <v>164</v>
      </c>
      <c r="Z3" s="21" t="s">
        <v>163</v>
      </c>
      <c r="AA3" s="22" t="s">
        <v>162</v>
      </c>
      <c r="AB3" s="40" t="s">
        <v>161</v>
      </c>
    </row>
    <row r="4" spans="1:28" x14ac:dyDescent="0.25">
      <c r="A4" s="3">
        <v>212</v>
      </c>
      <c r="B4" t="s">
        <v>14</v>
      </c>
      <c r="C4" t="s">
        <v>46</v>
      </c>
      <c r="D4" t="s">
        <v>193</v>
      </c>
      <c r="E4" t="s">
        <v>31</v>
      </c>
      <c r="F4" s="18">
        <v>41.8</v>
      </c>
      <c r="G4" s="15">
        <v>1</v>
      </c>
      <c r="H4" s="28">
        <v>2.4</v>
      </c>
      <c r="I4" s="28">
        <v>8.4</v>
      </c>
      <c r="J4" s="29">
        <v>0</v>
      </c>
      <c r="K4" s="28">
        <v>0</v>
      </c>
      <c r="L4" s="28">
        <v>10.8</v>
      </c>
      <c r="M4" s="15">
        <v>1</v>
      </c>
      <c r="N4" s="28">
        <v>3.1</v>
      </c>
      <c r="O4" s="28">
        <v>8.6999999999999993</v>
      </c>
      <c r="P4" s="28">
        <v>0</v>
      </c>
      <c r="Q4" s="28">
        <v>11.8</v>
      </c>
      <c r="R4" s="15">
        <v>1</v>
      </c>
      <c r="S4" s="28">
        <v>3.1</v>
      </c>
      <c r="T4" s="28">
        <v>6</v>
      </c>
      <c r="U4" s="28">
        <v>0</v>
      </c>
      <c r="V4" s="28">
        <v>9.1</v>
      </c>
      <c r="W4" s="15">
        <v>6</v>
      </c>
      <c r="X4" s="28">
        <v>2.7</v>
      </c>
      <c r="Y4" s="28">
        <v>7.4</v>
      </c>
      <c r="Z4" s="28">
        <v>0</v>
      </c>
      <c r="AA4" s="28">
        <v>10.1</v>
      </c>
      <c r="AB4" s="15">
        <f>RANK(AA4,AA$4:AA$14)</f>
        <v>3</v>
      </c>
    </row>
    <row r="5" spans="1:28" x14ac:dyDescent="0.25">
      <c r="A5" s="3">
        <v>208</v>
      </c>
      <c r="B5" t="s">
        <v>14</v>
      </c>
      <c r="C5" t="s">
        <v>125</v>
      </c>
      <c r="D5" t="s">
        <v>193</v>
      </c>
      <c r="E5" t="s">
        <v>44</v>
      </c>
      <c r="F5" s="18">
        <v>41.75</v>
      </c>
      <c r="G5" s="15">
        <v>2</v>
      </c>
      <c r="H5" s="28">
        <v>2.4</v>
      </c>
      <c r="I5" s="28">
        <v>8.35</v>
      </c>
      <c r="J5" s="29">
        <v>0</v>
      </c>
      <c r="K5" s="28">
        <v>0</v>
      </c>
      <c r="L5" s="28">
        <v>10.75</v>
      </c>
      <c r="M5" s="15">
        <v>2</v>
      </c>
      <c r="N5" s="28">
        <v>2.9</v>
      </c>
      <c r="O5" s="28">
        <v>8.4</v>
      </c>
      <c r="P5" s="28">
        <v>0</v>
      </c>
      <c r="Q5" s="28">
        <v>11.3</v>
      </c>
      <c r="R5" s="15">
        <v>2</v>
      </c>
      <c r="S5" s="28">
        <v>2.9</v>
      </c>
      <c r="T5" s="28">
        <v>6.85</v>
      </c>
      <c r="U5" s="28">
        <v>0</v>
      </c>
      <c r="V5" s="28">
        <v>9.75</v>
      </c>
      <c r="W5" s="15">
        <v>3</v>
      </c>
      <c r="X5" s="28">
        <v>3.2</v>
      </c>
      <c r="Y5" s="28">
        <v>6.75</v>
      </c>
      <c r="Z5" s="28">
        <v>0</v>
      </c>
      <c r="AA5" s="28">
        <v>9.9499999999999993</v>
      </c>
      <c r="AB5" s="15">
        <f t="shared" ref="AB5:AB14" si="0">RANK(AA5,AA$4:AA$14)</f>
        <v>5</v>
      </c>
    </row>
    <row r="6" spans="1:28" x14ac:dyDescent="0.25">
      <c r="A6" s="3">
        <v>203</v>
      </c>
      <c r="B6" t="s">
        <v>14</v>
      </c>
      <c r="C6" t="s">
        <v>35</v>
      </c>
      <c r="D6" t="s">
        <v>193</v>
      </c>
      <c r="E6" t="s">
        <v>194</v>
      </c>
      <c r="F6" s="18">
        <v>39.5</v>
      </c>
      <c r="G6" s="15">
        <v>3</v>
      </c>
      <c r="H6" s="28">
        <v>1.6</v>
      </c>
      <c r="I6" s="28">
        <v>8.3000000000000007</v>
      </c>
      <c r="J6" s="29">
        <v>0</v>
      </c>
      <c r="K6" s="28">
        <v>0</v>
      </c>
      <c r="L6" s="28">
        <v>9.9</v>
      </c>
      <c r="M6" s="15">
        <v>4</v>
      </c>
      <c r="N6" s="28">
        <v>2</v>
      </c>
      <c r="O6" s="28">
        <v>8.15</v>
      </c>
      <c r="P6" s="28">
        <v>0</v>
      </c>
      <c r="Q6" s="28">
        <v>10.15</v>
      </c>
      <c r="R6" s="15">
        <v>6</v>
      </c>
      <c r="S6" s="28">
        <v>2.2000000000000002</v>
      </c>
      <c r="T6" s="28">
        <v>6.6</v>
      </c>
      <c r="U6" s="28">
        <v>0</v>
      </c>
      <c r="V6" s="28">
        <v>8.8000000000000007</v>
      </c>
      <c r="W6" s="15">
        <v>8</v>
      </c>
      <c r="X6" s="28">
        <v>3</v>
      </c>
      <c r="Y6" s="28">
        <v>7.65</v>
      </c>
      <c r="Z6" s="28">
        <v>0</v>
      </c>
      <c r="AA6" s="28">
        <v>10.65</v>
      </c>
      <c r="AB6" s="15">
        <f t="shared" si="0"/>
        <v>1</v>
      </c>
    </row>
    <row r="7" spans="1:28" x14ac:dyDescent="0.25">
      <c r="A7" s="3">
        <v>209</v>
      </c>
      <c r="B7" t="s">
        <v>14</v>
      </c>
      <c r="C7" t="s">
        <v>43</v>
      </c>
      <c r="D7" t="s">
        <v>193</v>
      </c>
      <c r="E7" t="s">
        <v>44</v>
      </c>
      <c r="F7" s="18">
        <v>38.4</v>
      </c>
      <c r="G7" s="15">
        <v>4</v>
      </c>
      <c r="H7" s="28">
        <v>1.6</v>
      </c>
      <c r="I7" s="28">
        <v>8.1999999999999993</v>
      </c>
      <c r="J7" s="29">
        <v>0</v>
      </c>
      <c r="K7" s="28">
        <v>0</v>
      </c>
      <c r="L7" s="28">
        <v>9.8000000000000007</v>
      </c>
      <c r="M7" s="15">
        <v>5</v>
      </c>
      <c r="N7" s="28">
        <v>1.3</v>
      </c>
      <c r="O7" s="28">
        <v>8.0500000000000007</v>
      </c>
      <c r="P7" s="28">
        <v>0</v>
      </c>
      <c r="Q7" s="28">
        <v>9.35</v>
      </c>
      <c r="R7" s="15">
        <v>8</v>
      </c>
      <c r="S7" s="28">
        <v>2.7</v>
      </c>
      <c r="T7" s="28">
        <v>6.2</v>
      </c>
      <c r="U7" s="28">
        <v>0</v>
      </c>
      <c r="V7" s="28">
        <v>8.9</v>
      </c>
      <c r="W7" s="15">
        <v>7</v>
      </c>
      <c r="X7" s="28">
        <v>2.8</v>
      </c>
      <c r="Y7" s="28">
        <v>7.55</v>
      </c>
      <c r="Z7" s="28">
        <v>0</v>
      </c>
      <c r="AA7" s="28">
        <v>10.35</v>
      </c>
      <c r="AB7" s="15">
        <f t="shared" si="0"/>
        <v>2</v>
      </c>
    </row>
    <row r="8" spans="1:28" x14ac:dyDescent="0.25">
      <c r="A8" s="3">
        <v>210</v>
      </c>
      <c r="B8" t="s">
        <v>14</v>
      </c>
      <c r="C8" t="s">
        <v>30</v>
      </c>
      <c r="D8" t="s">
        <v>193</v>
      </c>
      <c r="E8" t="s">
        <v>31</v>
      </c>
      <c r="F8" s="18">
        <v>37.9</v>
      </c>
      <c r="G8" s="15">
        <v>5</v>
      </c>
      <c r="H8" s="28">
        <v>2.4</v>
      </c>
      <c r="I8" s="28">
        <v>8</v>
      </c>
      <c r="J8" s="29">
        <v>0</v>
      </c>
      <c r="K8" s="28">
        <v>0</v>
      </c>
      <c r="L8" s="28">
        <v>10.4</v>
      </c>
      <c r="M8" s="15">
        <v>3</v>
      </c>
      <c r="N8" s="28">
        <v>1.8</v>
      </c>
      <c r="O8" s="28">
        <v>7.5</v>
      </c>
      <c r="P8" s="28">
        <v>0</v>
      </c>
      <c r="Q8" s="28">
        <v>9.3000000000000007</v>
      </c>
      <c r="R8" s="15">
        <v>9</v>
      </c>
      <c r="S8" s="28">
        <v>3</v>
      </c>
      <c r="T8" s="28">
        <v>5.2</v>
      </c>
      <c r="U8" s="28">
        <v>0</v>
      </c>
      <c r="V8" s="28">
        <v>8.1999999999999993</v>
      </c>
      <c r="W8" s="15">
        <v>10</v>
      </c>
      <c r="X8" s="28">
        <v>2.5</v>
      </c>
      <c r="Y8" s="28">
        <v>7.5</v>
      </c>
      <c r="Z8" s="28">
        <v>0</v>
      </c>
      <c r="AA8" s="28">
        <v>10</v>
      </c>
      <c r="AB8" s="15">
        <f t="shared" ref="AB8" si="1">RANK(AA8,AA$4:AA$14)</f>
        <v>4</v>
      </c>
    </row>
    <row r="9" spans="1:28" x14ac:dyDescent="0.25">
      <c r="A9" s="3">
        <v>213</v>
      </c>
      <c r="B9" t="s">
        <v>14</v>
      </c>
      <c r="C9" t="s">
        <v>47</v>
      </c>
      <c r="D9" t="s">
        <v>193</v>
      </c>
      <c r="E9" t="s">
        <v>31</v>
      </c>
      <c r="F9" s="18">
        <v>37.200000000000003</v>
      </c>
      <c r="G9" s="15">
        <v>6</v>
      </c>
      <c r="H9" s="28">
        <v>1.6</v>
      </c>
      <c r="I9" s="28">
        <v>6.6</v>
      </c>
      <c r="J9" s="29">
        <v>0</v>
      </c>
      <c r="K9" s="28">
        <v>0</v>
      </c>
      <c r="L9" s="28">
        <v>8.1999999999999993</v>
      </c>
      <c r="M9" s="15">
        <v>8</v>
      </c>
      <c r="N9" s="28">
        <v>1.9</v>
      </c>
      <c r="O9" s="28">
        <v>7.95</v>
      </c>
      <c r="P9" s="28">
        <v>0</v>
      </c>
      <c r="Q9" s="28">
        <v>9.85</v>
      </c>
      <c r="R9" s="15">
        <v>7</v>
      </c>
      <c r="S9" s="28">
        <v>2.7</v>
      </c>
      <c r="T9" s="28">
        <v>7.75</v>
      </c>
      <c r="U9" s="28">
        <v>0</v>
      </c>
      <c r="V9" s="28">
        <v>10.45</v>
      </c>
      <c r="W9" s="15">
        <v>1</v>
      </c>
      <c r="X9" s="28">
        <v>2</v>
      </c>
      <c r="Y9" s="28">
        <v>6.7</v>
      </c>
      <c r="Z9" s="28">
        <v>0</v>
      </c>
      <c r="AA9" s="28">
        <v>8.6999999999999993</v>
      </c>
      <c r="AB9" s="15">
        <f t="shared" si="0"/>
        <v>9</v>
      </c>
    </row>
    <row r="10" spans="1:28" x14ac:dyDescent="0.25">
      <c r="A10" s="3">
        <v>207</v>
      </c>
      <c r="B10" t="s">
        <v>14</v>
      </c>
      <c r="C10" t="s">
        <v>49</v>
      </c>
      <c r="D10" t="s">
        <v>193</v>
      </c>
      <c r="E10" t="s">
        <v>20</v>
      </c>
      <c r="F10" s="18">
        <v>36.9</v>
      </c>
      <c r="G10" s="15">
        <v>7</v>
      </c>
      <c r="H10" s="28">
        <v>1.6</v>
      </c>
      <c r="I10" s="28">
        <v>7.8</v>
      </c>
      <c r="J10" s="29">
        <v>0</v>
      </c>
      <c r="K10" s="28">
        <v>0</v>
      </c>
      <c r="L10" s="28">
        <v>9.4</v>
      </c>
      <c r="M10" s="15">
        <v>6</v>
      </c>
      <c r="N10" s="28">
        <v>1.2</v>
      </c>
      <c r="O10" s="28">
        <v>7.2</v>
      </c>
      <c r="P10" s="28">
        <v>0</v>
      </c>
      <c r="Q10" s="28">
        <v>8.4</v>
      </c>
      <c r="R10" s="15">
        <v>10</v>
      </c>
      <c r="S10" s="28">
        <v>2.2000000000000002</v>
      </c>
      <c r="T10" s="28">
        <v>7.3</v>
      </c>
      <c r="U10" s="28">
        <v>0</v>
      </c>
      <c r="V10" s="28">
        <v>9.5</v>
      </c>
      <c r="W10" s="15">
        <v>4</v>
      </c>
      <c r="X10" s="28">
        <v>2</v>
      </c>
      <c r="Y10" s="28">
        <v>7.6</v>
      </c>
      <c r="Z10" s="28">
        <v>0</v>
      </c>
      <c r="AA10" s="28">
        <v>9.6</v>
      </c>
      <c r="AB10" s="15">
        <f t="shared" si="0"/>
        <v>6</v>
      </c>
    </row>
    <row r="11" spans="1:28" x14ac:dyDescent="0.25">
      <c r="A11" s="3">
        <v>205</v>
      </c>
      <c r="B11" t="s">
        <v>14</v>
      </c>
      <c r="C11" t="s">
        <v>195</v>
      </c>
      <c r="D11" t="s">
        <v>193</v>
      </c>
      <c r="E11" t="s">
        <v>194</v>
      </c>
      <c r="F11" s="18">
        <v>34.200000000000003</v>
      </c>
      <c r="G11" s="15">
        <v>8</v>
      </c>
      <c r="H11" s="28">
        <v>1.6</v>
      </c>
      <c r="I11" s="28">
        <v>7.45</v>
      </c>
      <c r="J11" s="29">
        <v>0</v>
      </c>
      <c r="K11" s="28">
        <v>0</v>
      </c>
      <c r="L11" s="28">
        <v>9.0500000000000007</v>
      </c>
      <c r="M11" s="15">
        <v>7</v>
      </c>
      <c r="N11" s="28">
        <v>2</v>
      </c>
      <c r="O11" s="28">
        <v>8.25</v>
      </c>
      <c r="P11" s="28">
        <v>0</v>
      </c>
      <c r="Q11" s="28">
        <v>10.25</v>
      </c>
      <c r="R11" s="15">
        <v>4</v>
      </c>
      <c r="S11" s="28">
        <v>2.8</v>
      </c>
      <c r="T11" s="28">
        <v>5.6</v>
      </c>
      <c r="U11" s="28">
        <v>0</v>
      </c>
      <c r="V11" s="28">
        <v>8.4</v>
      </c>
      <c r="W11" s="15">
        <v>9</v>
      </c>
      <c r="X11" s="28">
        <v>2.1</v>
      </c>
      <c r="Y11" s="28">
        <v>8.4</v>
      </c>
      <c r="Z11" s="28">
        <v>4</v>
      </c>
      <c r="AA11" s="28">
        <v>6.5</v>
      </c>
      <c r="AB11" s="15">
        <f t="shared" si="0"/>
        <v>10</v>
      </c>
    </row>
    <row r="12" spans="1:28" x14ac:dyDescent="0.25">
      <c r="A12" s="3">
        <v>204</v>
      </c>
      <c r="B12" t="s">
        <v>14</v>
      </c>
      <c r="C12" t="s">
        <v>34</v>
      </c>
      <c r="D12" t="s">
        <v>193</v>
      </c>
      <c r="E12" t="s">
        <v>194</v>
      </c>
      <c r="F12" s="18">
        <v>29.45</v>
      </c>
      <c r="G12" s="15">
        <v>9</v>
      </c>
      <c r="H12" s="28">
        <v>0</v>
      </c>
      <c r="I12" s="28">
        <v>0</v>
      </c>
      <c r="J12" s="29">
        <v>0</v>
      </c>
      <c r="K12" s="28">
        <v>0</v>
      </c>
      <c r="L12" s="28">
        <v>0</v>
      </c>
      <c r="M12" s="15">
        <v>9</v>
      </c>
      <c r="N12" s="28">
        <v>2</v>
      </c>
      <c r="O12" s="28">
        <v>8.4</v>
      </c>
      <c r="P12" s="28">
        <v>0</v>
      </c>
      <c r="Q12" s="28">
        <v>10.4</v>
      </c>
      <c r="R12" s="15">
        <v>3</v>
      </c>
      <c r="S12" s="28">
        <v>2.9</v>
      </c>
      <c r="T12" s="28">
        <v>7</v>
      </c>
      <c r="U12" s="28">
        <v>0</v>
      </c>
      <c r="V12" s="28">
        <v>9.9</v>
      </c>
      <c r="W12" s="15">
        <v>2</v>
      </c>
      <c r="X12" s="28">
        <v>3.1</v>
      </c>
      <c r="Y12" s="28">
        <v>6.05</v>
      </c>
      <c r="Z12" s="28">
        <v>0</v>
      </c>
      <c r="AA12" s="28">
        <v>9.15</v>
      </c>
      <c r="AB12" s="15">
        <f t="shared" si="0"/>
        <v>8</v>
      </c>
    </row>
    <row r="13" spans="1:28" x14ac:dyDescent="0.25">
      <c r="A13" s="3">
        <v>206</v>
      </c>
      <c r="B13" t="s">
        <v>14</v>
      </c>
      <c r="C13" t="s">
        <v>48</v>
      </c>
      <c r="D13" t="s">
        <v>193</v>
      </c>
      <c r="E13" t="s">
        <v>20</v>
      </c>
      <c r="F13" s="18">
        <v>29</v>
      </c>
      <c r="G13" s="15">
        <v>10</v>
      </c>
      <c r="H13" s="28">
        <v>0</v>
      </c>
      <c r="I13" s="28">
        <v>0</v>
      </c>
      <c r="J13" s="29">
        <v>0</v>
      </c>
      <c r="K13" s="28">
        <v>0</v>
      </c>
      <c r="L13" s="28">
        <v>0</v>
      </c>
      <c r="M13" s="15">
        <v>9</v>
      </c>
      <c r="N13" s="28">
        <v>2</v>
      </c>
      <c r="O13" s="28">
        <v>8.1999999999999993</v>
      </c>
      <c r="P13" s="28">
        <v>0</v>
      </c>
      <c r="Q13" s="28">
        <v>10.199999999999999</v>
      </c>
      <c r="R13" s="15">
        <v>5</v>
      </c>
      <c r="S13" s="28">
        <v>2.2000000000000002</v>
      </c>
      <c r="T13" s="28">
        <v>7</v>
      </c>
      <c r="U13" s="28">
        <v>0</v>
      </c>
      <c r="V13" s="28">
        <v>9.1999999999999993</v>
      </c>
      <c r="W13" s="15">
        <v>5</v>
      </c>
      <c r="X13" s="28">
        <v>2</v>
      </c>
      <c r="Y13" s="28">
        <v>7.6</v>
      </c>
      <c r="Z13" s="28">
        <v>0</v>
      </c>
      <c r="AA13" s="28">
        <v>9.6</v>
      </c>
      <c r="AB13" s="15">
        <f t="shared" si="0"/>
        <v>6</v>
      </c>
    </row>
    <row r="14" spans="1:28" x14ac:dyDescent="0.25">
      <c r="A14" s="3">
        <v>211</v>
      </c>
      <c r="B14" t="s">
        <v>14</v>
      </c>
      <c r="C14" t="s">
        <v>45</v>
      </c>
      <c r="D14" t="s">
        <v>193</v>
      </c>
      <c r="E14" t="s">
        <v>31</v>
      </c>
      <c r="F14" s="18">
        <v>0</v>
      </c>
      <c r="G14" s="15">
        <v>11</v>
      </c>
      <c r="H14" s="28">
        <v>0</v>
      </c>
      <c r="I14" s="28">
        <v>0</v>
      </c>
      <c r="J14" s="29">
        <v>0</v>
      </c>
      <c r="K14" s="28">
        <v>0</v>
      </c>
      <c r="L14" s="28">
        <v>0</v>
      </c>
      <c r="M14" s="15">
        <v>9</v>
      </c>
      <c r="N14" s="28">
        <v>0</v>
      </c>
      <c r="O14" s="28">
        <v>0</v>
      </c>
      <c r="P14" s="28">
        <v>0</v>
      </c>
      <c r="Q14" s="28">
        <v>0</v>
      </c>
      <c r="R14" s="15">
        <v>11</v>
      </c>
      <c r="S14" s="28">
        <v>0</v>
      </c>
      <c r="T14" s="28">
        <v>0</v>
      </c>
      <c r="U14" s="28">
        <v>0</v>
      </c>
      <c r="V14" s="28">
        <v>0</v>
      </c>
      <c r="W14" s="15">
        <v>11</v>
      </c>
      <c r="X14" s="28">
        <v>0</v>
      </c>
      <c r="Y14" s="28">
        <v>0</v>
      </c>
      <c r="Z14" s="28">
        <v>0</v>
      </c>
      <c r="AA14" s="28">
        <v>0</v>
      </c>
      <c r="AB14" s="15">
        <f t="shared" si="0"/>
        <v>11</v>
      </c>
    </row>
    <row r="15" spans="1:28" x14ac:dyDescent="0.25">
      <c r="A15" s="7"/>
      <c r="F15" s="16"/>
      <c r="G15" s="13"/>
      <c r="H15" s="30"/>
      <c r="I15" s="30"/>
      <c r="J15" s="31"/>
      <c r="K15" s="30"/>
      <c r="L15" s="32"/>
      <c r="M15" s="42"/>
      <c r="N15" s="30"/>
      <c r="O15" s="30"/>
      <c r="P15" s="30"/>
      <c r="Q15" s="32"/>
      <c r="R15" s="42"/>
      <c r="S15" s="30"/>
      <c r="T15" s="30"/>
      <c r="U15" s="30"/>
      <c r="V15" s="32"/>
      <c r="W15" s="42"/>
      <c r="X15" s="30"/>
      <c r="Y15" s="30"/>
      <c r="Z15" s="33"/>
      <c r="AA15" s="32"/>
      <c r="AB15" s="3"/>
    </row>
    <row r="16" spans="1:28" x14ac:dyDescent="0.25">
      <c r="F16" s="16"/>
      <c r="G16" s="13"/>
      <c r="H16" s="30"/>
      <c r="I16" s="30"/>
      <c r="J16" s="31"/>
      <c r="K16" s="30"/>
      <c r="L16" s="32"/>
      <c r="M16" s="42"/>
      <c r="N16" s="30"/>
      <c r="O16" s="30"/>
      <c r="P16" s="30"/>
      <c r="Q16" s="32"/>
      <c r="R16" s="42"/>
      <c r="S16" s="30"/>
      <c r="T16" s="30"/>
      <c r="U16" s="30"/>
      <c r="V16" s="32"/>
      <c r="W16" s="42"/>
      <c r="X16" s="30"/>
      <c r="Y16" s="30"/>
      <c r="Z16" s="33"/>
      <c r="AA16" s="32"/>
      <c r="AB16" s="3"/>
    </row>
    <row r="17" spans="1:28" x14ac:dyDescent="0.25">
      <c r="F17" s="16"/>
      <c r="G17" s="13"/>
      <c r="H17" s="30"/>
      <c r="I17" s="30"/>
      <c r="J17" s="31"/>
      <c r="K17" s="30"/>
      <c r="L17" s="32"/>
      <c r="M17" s="42"/>
      <c r="N17" s="30"/>
      <c r="O17" s="30"/>
      <c r="P17" s="30"/>
      <c r="Q17" s="32"/>
      <c r="R17" s="42"/>
      <c r="S17" s="30"/>
      <c r="T17" s="30"/>
      <c r="U17" s="30"/>
      <c r="V17" s="32"/>
      <c r="W17" s="42"/>
      <c r="X17" s="30"/>
      <c r="Y17" s="30"/>
      <c r="Z17" s="33"/>
      <c r="AA17" s="32"/>
      <c r="AB17" s="3"/>
    </row>
    <row r="18" spans="1:28" x14ac:dyDescent="0.25">
      <c r="F18" s="16"/>
      <c r="G18" s="13"/>
      <c r="H18" s="30"/>
      <c r="I18" s="30"/>
      <c r="J18" s="31"/>
      <c r="K18" s="30"/>
      <c r="L18" s="32"/>
      <c r="M18" s="42"/>
      <c r="N18" s="30"/>
      <c r="O18" s="30"/>
      <c r="P18" s="30"/>
      <c r="Q18" s="32"/>
      <c r="R18" s="42"/>
      <c r="S18" s="30"/>
      <c r="T18" s="30"/>
      <c r="U18" s="30"/>
      <c r="V18" s="32"/>
      <c r="W18" s="42"/>
      <c r="X18" s="30"/>
      <c r="Y18" s="30"/>
      <c r="Z18" s="33"/>
      <c r="AA18" s="32"/>
      <c r="AB18" s="3"/>
    </row>
    <row r="19" spans="1:28" x14ac:dyDescent="0.25">
      <c r="A19" s="7"/>
      <c r="F19" s="16"/>
      <c r="G19" s="13"/>
      <c r="H19" s="30"/>
      <c r="I19" s="30"/>
      <c r="J19" s="31"/>
      <c r="K19" s="30"/>
      <c r="L19" s="32"/>
      <c r="M19" s="42"/>
      <c r="N19" s="30"/>
      <c r="O19" s="30"/>
      <c r="P19" s="30"/>
      <c r="Q19" s="32"/>
      <c r="R19" s="42"/>
      <c r="S19" s="30"/>
      <c r="T19" s="30"/>
      <c r="U19" s="30"/>
      <c r="V19" s="32"/>
      <c r="W19" s="42"/>
      <c r="X19" s="30"/>
      <c r="Y19" s="30"/>
      <c r="Z19" s="33"/>
      <c r="AA19" s="32"/>
      <c r="AB19" s="3"/>
    </row>
    <row r="20" spans="1:28" x14ac:dyDescent="0.25">
      <c r="A20" s="7"/>
      <c r="F20" s="16"/>
      <c r="G20" s="13"/>
      <c r="H20" s="30"/>
      <c r="I20" s="30"/>
      <c r="J20" s="31"/>
      <c r="K20" s="30"/>
      <c r="L20" s="32"/>
      <c r="M20" s="42"/>
      <c r="N20" s="30"/>
      <c r="O20" s="30"/>
      <c r="P20" s="30"/>
      <c r="Q20" s="32"/>
      <c r="R20" s="42"/>
      <c r="S20" s="30"/>
      <c r="T20" s="30"/>
      <c r="U20" s="30"/>
      <c r="V20" s="32"/>
      <c r="W20" s="42"/>
      <c r="X20" s="30"/>
      <c r="Y20" s="30"/>
      <c r="Z20" s="33"/>
      <c r="AA20" s="32"/>
      <c r="AB20" s="3"/>
    </row>
    <row r="21" spans="1:28" x14ac:dyDescent="0.25">
      <c r="F21" s="16"/>
      <c r="G21" s="13"/>
      <c r="H21" s="30"/>
      <c r="I21" s="30"/>
      <c r="J21" s="31"/>
      <c r="K21" s="30"/>
      <c r="L21" s="32"/>
      <c r="M21" s="42"/>
      <c r="N21" s="30"/>
      <c r="O21" s="30"/>
      <c r="P21" s="30"/>
      <c r="Q21" s="32"/>
      <c r="R21" s="42"/>
      <c r="S21" s="30"/>
      <c r="T21" s="30"/>
      <c r="U21" s="30"/>
      <c r="V21" s="32"/>
      <c r="W21" s="42"/>
      <c r="X21" s="30"/>
      <c r="Y21" s="30"/>
      <c r="Z21" s="33"/>
      <c r="AA21" s="32"/>
      <c r="AB21" s="3"/>
    </row>
    <row r="22" spans="1:28" x14ac:dyDescent="0.25">
      <c r="A22" s="7"/>
      <c r="F22" s="16"/>
      <c r="G22" s="13"/>
      <c r="H22" s="30"/>
      <c r="I22" s="30"/>
      <c r="J22" s="31"/>
      <c r="K22" s="30"/>
      <c r="L22" s="32"/>
      <c r="M22" s="42"/>
      <c r="N22" s="30"/>
      <c r="O22" s="30"/>
      <c r="P22" s="30"/>
      <c r="Q22" s="32"/>
      <c r="R22" s="42"/>
      <c r="S22" s="30"/>
      <c r="T22" s="30"/>
      <c r="U22" s="30"/>
      <c r="V22" s="32"/>
      <c r="W22" s="42"/>
      <c r="X22" s="30"/>
      <c r="Y22" s="30"/>
      <c r="Z22" s="33"/>
      <c r="AA22" s="32"/>
      <c r="AB22" s="7"/>
    </row>
    <row r="23" spans="1:28" x14ac:dyDescent="0.25">
      <c r="F23" s="16"/>
      <c r="G23" s="13"/>
      <c r="H23" s="30"/>
      <c r="I23" s="30"/>
      <c r="J23" s="31"/>
      <c r="K23" s="30"/>
      <c r="L23" s="32"/>
      <c r="M23" s="42"/>
      <c r="N23" s="30"/>
      <c r="O23" s="30"/>
      <c r="P23" s="30"/>
      <c r="Q23" s="32"/>
      <c r="R23" s="42"/>
      <c r="S23" s="30"/>
      <c r="T23" s="30"/>
      <c r="U23" s="30"/>
      <c r="V23" s="32"/>
      <c r="W23" s="42"/>
      <c r="X23" s="30"/>
      <c r="Y23" s="30"/>
      <c r="Z23" s="33"/>
      <c r="AA23" s="32"/>
      <c r="AB23" s="7"/>
    </row>
    <row r="24" spans="1:28" x14ac:dyDescent="0.25">
      <c r="F24" s="16"/>
      <c r="G24" s="13"/>
      <c r="H24" s="30"/>
      <c r="I24" s="30"/>
      <c r="J24" s="31"/>
      <c r="K24" s="30"/>
      <c r="L24" s="32"/>
      <c r="M24" s="42"/>
      <c r="N24" s="30"/>
      <c r="O24" s="30"/>
      <c r="P24" s="30"/>
      <c r="Q24" s="32"/>
      <c r="R24" s="42"/>
      <c r="S24" s="30"/>
      <c r="T24" s="30"/>
      <c r="U24" s="30"/>
      <c r="V24" s="32"/>
      <c r="W24" s="42"/>
      <c r="X24" s="30"/>
      <c r="Y24" s="30"/>
      <c r="Z24" s="33"/>
      <c r="AA24" s="32"/>
      <c r="AB24" s="7"/>
    </row>
    <row r="25" spans="1:28" x14ac:dyDescent="0.25">
      <c r="F25" s="16"/>
      <c r="G25" s="13"/>
      <c r="H25" s="30"/>
      <c r="I25" s="30"/>
      <c r="J25" s="31"/>
      <c r="K25" s="30"/>
      <c r="L25" s="32"/>
      <c r="M25" s="42"/>
      <c r="N25" s="30"/>
      <c r="O25" s="30"/>
      <c r="P25" s="30"/>
      <c r="Q25" s="32"/>
      <c r="R25" s="42"/>
      <c r="S25" s="30"/>
      <c r="T25" s="30"/>
      <c r="U25" s="30"/>
      <c r="V25" s="32"/>
      <c r="W25" s="42"/>
      <c r="X25" s="30"/>
      <c r="Y25" s="30"/>
      <c r="Z25" s="33"/>
      <c r="AA25" s="32"/>
      <c r="AB25" s="7"/>
    </row>
    <row r="26" spans="1:28" x14ac:dyDescent="0.25">
      <c r="A26" s="7"/>
      <c r="B26" s="7"/>
      <c r="C26" s="6"/>
      <c r="D26" s="6"/>
      <c r="E26" s="6"/>
      <c r="F26" s="8"/>
      <c r="G26" s="9"/>
      <c r="H26" s="34"/>
      <c r="I26" s="34"/>
      <c r="J26" s="35"/>
      <c r="K26" s="34"/>
      <c r="L26" s="36"/>
      <c r="M26" s="7"/>
      <c r="N26" s="34"/>
      <c r="O26" s="34"/>
      <c r="P26" s="34"/>
      <c r="Q26" s="36"/>
      <c r="R26" s="7"/>
      <c r="S26" s="34"/>
      <c r="T26" s="34"/>
      <c r="U26" s="34"/>
      <c r="V26" s="36"/>
      <c r="W26" s="7"/>
      <c r="X26" s="34"/>
      <c r="Y26" s="34"/>
      <c r="Z26" s="37"/>
      <c r="AA26" s="36"/>
      <c r="AB26" s="7"/>
    </row>
    <row r="27" spans="1:28" x14ac:dyDescent="0.25">
      <c r="A27" s="7"/>
      <c r="B27" s="7"/>
      <c r="C27" s="6"/>
      <c r="D27" s="6"/>
      <c r="E27" s="6"/>
      <c r="F27" s="8"/>
      <c r="G27" s="9"/>
      <c r="H27" s="34"/>
      <c r="I27" s="34"/>
      <c r="J27" s="35"/>
      <c r="K27" s="34"/>
      <c r="L27" s="36"/>
      <c r="M27" s="7"/>
      <c r="N27" s="34"/>
      <c r="O27" s="34"/>
      <c r="P27" s="34"/>
      <c r="Q27" s="36"/>
      <c r="R27" s="7"/>
      <c r="S27" s="34"/>
      <c r="T27" s="34"/>
      <c r="U27" s="34"/>
      <c r="V27" s="36"/>
      <c r="W27" s="7"/>
      <c r="X27" s="34"/>
      <c r="Y27" s="34"/>
      <c r="Z27" s="37"/>
      <c r="AA27" s="36"/>
      <c r="AB27" s="7"/>
    </row>
    <row r="28" spans="1:28" x14ac:dyDescent="0.25">
      <c r="A28" s="7"/>
      <c r="B28" s="7"/>
      <c r="C28" s="6"/>
      <c r="D28" s="6"/>
      <c r="E28" s="6"/>
      <c r="F28" s="8"/>
      <c r="G28" s="9"/>
      <c r="H28" s="34"/>
      <c r="I28" s="34"/>
      <c r="J28" s="35"/>
      <c r="K28" s="34"/>
      <c r="L28" s="36"/>
      <c r="M28" s="7"/>
      <c r="N28" s="34"/>
      <c r="O28" s="34"/>
      <c r="P28" s="34"/>
      <c r="Q28" s="36"/>
      <c r="R28" s="7"/>
      <c r="S28" s="34"/>
      <c r="T28" s="34"/>
      <c r="U28" s="34"/>
      <c r="V28" s="36"/>
      <c r="W28" s="7"/>
      <c r="X28" s="34"/>
      <c r="Y28" s="34"/>
      <c r="Z28" s="37"/>
      <c r="AA28" s="36"/>
      <c r="AB28" s="7"/>
    </row>
    <row r="29" spans="1:28" x14ac:dyDescent="0.25">
      <c r="A29" s="7"/>
      <c r="B29" s="7"/>
      <c r="C29" s="6"/>
      <c r="D29" s="6"/>
      <c r="E29" s="6"/>
      <c r="F29" s="8"/>
      <c r="G29" s="9"/>
      <c r="H29" s="34"/>
      <c r="I29" s="34"/>
      <c r="J29" s="35"/>
      <c r="K29" s="34"/>
      <c r="L29" s="36"/>
      <c r="M29" s="7"/>
      <c r="N29" s="34"/>
      <c r="O29" s="34"/>
      <c r="P29" s="34"/>
      <c r="Q29" s="36"/>
      <c r="R29" s="7"/>
      <c r="S29" s="34"/>
      <c r="T29" s="34"/>
      <c r="U29" s="34"/>
      <c r="V29" s="36"/>
      <c r="W29" s="7"/>
      <c r="X29" s="34"/>
      <c r="Y29" s="34"/>
      <c r="Z29" s="37"/>
      <c r="AA29" s="36"/>
      <c r="AB29" s="7"/>
    </row>
    <row r="30" spans="1:28" x14ac:dyDescent="0.25">
      <c r="A30" s="7"/>
      <c r="B30" s="7"/>
      <c r="C30" s="6"/>
      <c r="D30" s="6"/>
      <c r="E30" s="6"/>
      <c r="F30" s="8"/>
      <c r="G30" s="9"/>
      <c r="H30" s="34"/>
      <c r="I30" s="34"/>
      <c r="J30" s="35"/>
      <c r="K30" s="34"/>
      <c r="L30" s="36"/>
      <c r="M30" s="7"/>
      <c r="N30" s="34"/>
      <c r="O30" s="34"/>
      <c r="P30" s="34"/>
      <c r="Q30" s="36"/>
      <c r="R30" s="7"/>
      <c r="S30" s="34"/>
      <c r="T30" s="34"/>
      <c r="U30" s="34"/>
      <c r="V30" s="36"/>
      <c r="W30" s="7"/>
      <c r="X30" s="34"/>
      <c r="Y30" s="34"/>
      <c r="Z30" s="37"/>
      <c r="AA30" s="36"/>
      <c r="AB30" s="7"/>
    </row>
    <row r="31" spans="1:28" x14ac:dyDescent="0.25">
      <c r="A31" s="7"/>
      <c r="B31" s="7"/>
      <c r="C31" s="6"/>
      <c r="D31" s="6"/>
      <c r="E31" s="6"/>
      <c r="F31" s="8"/>
      <c r="G31" s="9"/>
      <c r="H31" s="34"/>
      <c r="I31" s="34"/>
      <c r="J31" s="35"/>
      <c r="K31" s="34"/>
      <c r="L31" s="36"/>
      <c r="M31" s="7"/>
      <c r="N31" s="34"/>
      <c r="O31" s="34"/>
      <c r="P31" s="34"/>
      <c r="Q31" s="36"/>
      <c r="R31" s="7"/>
      <c r="S31" s="34"/>
      <c r="T31" s="34"/>
      <c r="U31" s="34"/>
      <c r="V31" s="36"/>
      <c r="W31" s="7"/>
      <c r="X31" s="34"/>
      <c r="Y31" s="34"/>
      <c r="Z31" s="37"/>
      <c r="AA31" s="36"/>
      <c r="AB31" s="7"/>
    </row>
    <row r="32" spans="1:28" x14ac:dyDescent="0.25">
      <c r="A32" s="7"/>
      <c r="B32" s="7"/>
      <c r="C32" s="6"/>
      <c r="D32" s="6"/>
      <c r="E32" s="6"/>
      <c r="F32" s="8"/>
      <c r="G32" s="9"/>
      <c r="H32" s="34"/>
      <c r="I32" s="34"/>
      <c r="J32" s="35"/>
      <c r="K32" s="34"/>
      <c r="L32" s="36"/>
      <c r="M32" s="7"/>
      <c r="N32" s="34"/>
      <c r="O32" s="34"/>
      <c r="P32" s="34"/>
      <c r="Q32" s="36"/>
      <c r="R32" s="7"/>
      <c r="S32" s="34"/>
      <c r="T32" s="34"/>
      <c r="U32" s="34"/>
      <c r="V32" s="36"/>
      <c r="W32" s="7"/>
      <c r="X32" s="34"/>
      <c r="Y32" s="34"/>
      <c r="Z32" s="37"/>
      <c r="AA32" s="36"/>
      <c r="AB32" s="7"/>
    </row>
    <row r="33" spans="1:28" x14ac:dyDescent="0.25">
      <c r="A33" s="7"/>
      <c r="B33" s="7"/>
      <c r="C33" s="6"/>
      <c r="D33" s="6"/>
      <c r="E33" s="6"/>
      <c r="F33" s="8"/>
      <c r="G33" s="9"/>
      <c r="H33" s="34"/>
      <c r="I33" s="34"/>
      <c r="J33" s="35"/>
      <c r="K33" s="34"/>
      <c r="L33" s="36"/>
      <c r="M33" s="7"/>
      <c r="N33" s="34"/>
      <c r="O33" s="34"/>
      <c r="P33" s="34"/>
      <c r="Q33" s="36"/>
      <c r="R33" s="7"/>
      <c r="S33" s="34"/>
      <c r="T33" s="34"/>
      <c r="U33" s="34"/>
      <c r="V33" s="36"/>
      <c r="W33" s="7"/>
      <c r="X33" s="34"/>
      <c r="Y33" s="34"/>
      <c r="Z33" s="37"/>
      <c r="AA33" s="36"/>
      <c r="AB33" s="7"/>
    </row>
    <row r="34" spans="1:28" x14ac:dyDescent="0.25">
      <c r="A34" s="7"/>
      <c r="B34" s="7"/>
      <c r="C34" s="6"/>
      <c r="D34" s="6"/>
      <c r="E34" s="6"/>
      <c r="F34" s="8"/>
      <c r="G34" s="9"/>
      <c r="H34" s="34"/>
      <c r="I34" s="34"/>
      <c r="J34" s="35"/>
      <c r="K34" s="34"/>
      <c r="L34" s="36"/>
      <c r="M34" s="7"/>
      <c r="N34" s="34"/>
      <c r="O34" s="34"/>
      <c r="P34" s="34"/>
      <c r="Q34" s="36"/>
      <c r="R34" s="7"/>
      <c r="S34" s="34"/>
      <c r="T34" s="34"/>
      <c r="U34" s="34"/>
      <c r="V34" s="36"/>
      <c r="W34" s="7"/>
      <c r="X34" s="34"/>
      <c r="Y34" s="34"/>
      <c r="Z34" s="37"/>
      <c r="AA34" s="36"/>
      <c r="AB34" s="7"/>
    </row>
    <row r="35" spans="1:28" x14ac:dyDescent="0.25">
      <c r="A35" s="7"/>
      <c r="B35" s="7"/>
      <c r="C35" s="6"/>
      <c r="D35" s="6"/>
      <c r="E35" s="6"/>
      <c r="F35" s="8"/>
      <c r="G35" s="9"/>
      <c r="H35" s="34"/>
      <c r="I35" s="34"/>
      <c r="J35" s="35"/>
      <c r="K35" s="34"/>
      <c r="L35" s="36"/>
      <c r="M35" s="7"/>
      <c r="N35" s="34"/>
      <c r="O35" s="34"/>
      <c r="P35" s="34"/>
      <c r="Q35" s="36"/>
      <c r="R35" s="7"/>
      <c r="S35" s="34"/>
      <c r="T35" s="34"/>
      <c r="U35" s="34"/>
      <c r="V35" s="36"/>
      <c r="W35" s="7"/>
      <c r="X35" s="34"/>
      <c r="Y35" s="34"/>
      <c r="Z35" s="37"/>
      <c r="AA35" s="36"/>
      <c r="AB35" s="7"/>
    </row>
    <row r="36" spans="1:28" x14ac:dyDescent="0.25">
      <c r="A36" s="7"/>
      <c r="B36" s="7"/>
      <c r="C36" s="6"/>
      <c r="D36" s="6"/>
      <c r="E36" s="6"/>
      <c r="F36" s="8"/>
      <c r="G36" s="9"/>
      <c r="H36" s="34"/>
      <c r="I36" s="34"/>
      <c r="J36" s="35"/>
      <c r="K36" s="34"/>
      <c r="L36" s="36"/>
      <c r="M36" s="7"/>
      <c r="N36" s="34"/>
      <c r="O36" s="34"/>
      <c r="P36" s="34"/>
      <c r="Q36" s="36"/>
      <c r="R36" s="7"/>
      <c r="S36" s="34"/>
      <c r="T36" s="34"/>
      <c r="U36" s="34"/>
      <c r="V36" s="36"/>
      <c r="W36" s="7"/>
      <c r="X36" s="34"/>
      <c r="Y36" s="34"/>
      <c r="Z36" s="37"/>
      <c r="AA36" s="36"/>
      <c r="AB36" s="7"/>
    </row>
    <row r="37" spans="1:28" x14ac:dyDescent="0.25">
      <c r="A37" s="7"/>
      <c r="B37" s="7"/>
      <c r="C37" s="6"/>
      <c r="D37" s="6"/>
      <c r="E37" s="6"/>
      <c r="F37" s="8"/>
      <c r="G37" s="9"/>
      <c r="H37" s="34"/>
      <c r="I37" s="34"/>
      <c r="J37" s="35"/>
      <c r="K37" s="34"/>
      <c r="L37" s="36"/>
      <c r="M37" s="7"/>
      <c r="N37" s="34"/>
      <c r="O37" s="34"/>
      <c r="P37" s="34"/>
      <c r="Q37" s="36"/>
      <c r="R37" s="7"/>
      <c r="S37" s="34"/>
      <c r="T37" s="34"/>
      <c r="U37" s="34"/>
      <c r="V37" s="36"/>
      <c r="W37" s="7"/>
      <c r="X37" s="34"/>
      <c r="Y37" s="34"/>
      <c r="Z37" s="37"/>
      <c r="AA37" s="36"/>
      <c r="AB37" s="7"/>
    </row>
    <row r="38" spans="1:28" x14ac:dyDescent="0.25">
      <c r="A38" s="7"/>
      <c r="B38" s="7"/>
      <c r="C38" s="6"/>
      <c r="D38" s="6"/>
      <c r="E38" s="6"/>
      <c r="F38" s="8"/>
      <c r="G38" s="9"/>
      <c r="H38" s="34"/>
      <c r="I38" s="34"/>
      <c r="J38" s="35"/>
      <c r="K38" s="34"/>
      <c r="L38" s="36"/>
      <c r="M38" s="7"/>
      <c r="N38" s="34"/>
      <c r="O38" s="34"/>
      <c r="P38" s="34"/>
      <c r="Q38" s="36"/>
      <c r="R38" s="7"/>
      <c r="S38" s="34"/>
      <c r="T38" s="34"/>
      <c r="U38" s="34"/>
      <c r="V38" s="36"/>
      <c r="W38" s="7"/>
      <c r="X38" s="34"/>
      <c r="Y38" s="34"/>
      <c r="Z38" s="37"/>
      <c r="AA38" s="36"/>
      <c r="AB38" s="7"/>
    </row>
    <row r="39" spans="1:28" x14ac:dyDescent="0.25">
      <c r="A39" s="7"/>
      <c r="B39" s="7"/>
      <c r="C39" s="6"/>
      <c r="D39" s="6"/>
      <c r="E39" s="6"/>
      <c r="F39" s="8"/>
      <c r="G39" s="9"/>
      <c r="H39" s="34"/>
      <c r="I39" s="34"/>
      <c r="J39" s="35"/>
      <c r="K39" s="34"/>
      <c r="L39" s="36"/>
      <c r="M39" s="7"/>
      <c r="N39" s="34"/>
      <c r="O39" s="34"/>
      <c r="P39" s="34"/>
      <c r="Q39" s="36"/>
      <c r="R39" s="7"/>
      <c r="S39" s="34"/>
      <c r="T39" s="34"/>
      <c r="U39" s="34"/>
      <c r="V39" s="36"/>
      <c r="W39" s="7"/>
      <c r="X39" s="34"/>
      <c r="Y39" s="34"/>
      <c r="Z39" s="37"/>
      <c r="AA39" s="36"/>
      <c r="AB39" s="7"/>
    </row>
    <row r="40" spans="1:28" x14ac:dyDescent="0.25">
      <c r="A40" s="7"/>
      <c r="B40" s="7"/>
      <c r="C40" s="6"/>
      <c r="D40" s="6"/>
      <c r="E40" s="6"/>
      <c r="F40" s="8"/>
      <c r="G40" s="9"/>
      <c r="H40" s="34"/>
      <c r="I40" s="34"/>
      <c r="J40" s="35"/>
      <c r="K40" s="34"/>
      <c r="L40" s="36"/>
      <c r="M40" s="7"/>
      <c r="N40" s="34"/>
      <c r="O40" s="34"/>
      <c r="P40" s="34"/>
      <c r="Q40" s="36"/>
      <c r="R40" s="7"/>
      <c r="S40" s="34"/>
      <c r="T40" s="34"/>
      <c r="U40" s="34"/>
      <c r="V40" s="36"/>
      <c r="W40" s="7"/>
      <c r="X40" s="34"/>
      <c r="Y40" s="34"/>
      <c r="Z40" s="37"/>
      <c r="AA40" s="36"/>
      <c r="AB40" s="7"/>
    </row>
    <row r="41" spans="1:28" x14ac:dyDescent="0.25">
      <c r="A41" s="7"/>
      <c r="B41" s="7"/>
      <c r="C41" s="6"/>
      <c r="D41" s="6"/>
      <c r="E41" s="6"/>
      <c r="F41" s="8"/>
      <c r="G41" s="9"/>
      <c r="H41" s="34"/>
      <c r="I41" s="34"/>
      <c r="J41" s="35"/>
      <c r="K41" s="34"/>
      <c r="L41" s="36"/>
      <c r="M41" s="7"/>
      <c r="N41" s="34"/>
      <c r="O41" s="34"/>
      <c r="P41" s="34"/>
      <c r="Q41" s="36"/>
      <c r="R41" s="7"/>
      <c r="S41" s="34"/>
      <c r="T41" s="34"/>
      <c r="U41" s="34"/>
      <c r="V41" s="36"/>
      <c r="W41" s="7"/>
      <c r="X41" s="34"/>
      <c r="Y41" s="34"/>
      <c r="Z41" s="37"/>
      <c r="AA41" s="36"/>
      <c r="AB41" s="7"/>
    </row>
    <row r="42" spans="1:28" x14ac:dyDescent="0.25">
      <c r="A42" s="7"/>
      <c r="B42" s="7"/>
      <c r="C42" s="6"/>
      <c r="D42" s="6"/>
      <c r="E42" s="6"/>
      <c r="F42" s="8"/>
      <c r="G42" s="9"/>
      <c r="H42" s="34"/>
      <c r="I42" s="34"/>
      <c r="J42" s="35"/>
      <c r="K42" s="34"/>
      <c r="L42" s="36"/>
      <c r="M42" s="7"/>
      <c r="N42" s="34"/>
      <c r="O42" s="34"/>
      <c r="P42" s="34"/>
      <c r="Q42" s="36"/>
      <c r="R42" s="7"/>
      <c r="S42" s="34"/>
      <c r="T42" s="34"/>
      <c r="U42" s="34"/>
      <c r="V42" s="36"/>
      <c r="W42" s="7"/>
      <c r="X42" s="34"/>
      <c r="Y42" s="34"/>
      <c r="Z42" s="37"/>
      <c r="AA42" s="36"/>
      <c r="AB42" s="7"/>
    </row>
    <row r="43" spans="1:28" x14ac:dyDescent="0.25">
      <c r="A43" s="7"/>
      <c r="B43" s="7"/>
      <c r="C43" s="6"/>
      <c r="D43" s="6"/>
      <c r="E43" s="6"/>
      <c r="F43" s="8"/>
      <c r="G43" s="9"/>
      <c r="H43" s="34"/>
      <c r="I43" s="34"/>
      <c r="J43" s="35"/>
      <c r="K43" s="34"/>
      <c r="L43" s="36"/>
      <c r="M43" s="7"/>
      <c r="N43" s="34"/>
      <c r="O43" s="34"/>
      <c r="P43" s="34"/>
      <c r="Q43" s="36"/>
      <c r="R43" s="7"/>
      <c r="S43" s="34"/>
      <c r="T43" s="34"/>
      <c r="U43" s="34"/>
      <c r="V43" s="36"/>
      <c r="W43" s="7"/>
      <c r="X43" s="34"/>
      <c r="Y43" s="34"/>
      <c r="Z43" s="37"/>
      <c r="AA43" s="36"/>
      <c r="AB43" s="7"/>
    </row>
    <row r="44" spans="1:28" x14ac:dyDescent="0.25">
      <c r="A44" s="7"/>
      <c r="B44" s="7"/>
      <c r="C44" s="6"/>
      <c r="D44" s="6"/>
      <c r="E44" s="6"/>
      <c r="F44" s="8"/>
      <c r="G44" s="9"/>
      <c r="H44" s="34"/>
      <c r="I44" s="34"/>
      <c r="J44" s="35"/>
      <c r="K44" s="34"/>
      <c r="L44" s="36"/>
      <c r="M44" s="7"/>
      <c r="N44" s="34"/>
      <c r="O44" s="34"/>
      <c r="P44" s="34"/>
      <c r="Q44" s="36"/>
      <c r="R44" s="7"/>
      <c r="S44" s="34"/>
      <c r="T44" s="34"/>
      <c r="U44" s="34"/>
      <c r="V44" s="36"/>
      <c r="W44" s="7"/>
      <c r="X44" s="34"/>
      <c r="Y44" s="34"/>
      <c r="Z44" s="37"/>
      <c r="AA44" s="36"/>
      <c r="AB44" s="7"/>
    </row>
    <row r="45" spans="1:28" x14ac:dyDescent="0.25">
      <c r="A45" s="7"/>
      <c r="B45" s="7"/>
      <c r="C45" s="6"/>
      <c r="D45" s="6"/>
      <c r="E45" s="6"/>
      <c r="F45" s="8"/>
      <c r="G45" s="9"/>
      <c r="H45" s="34"/>
      <c r="I45" s="34"/>
      <c r="J45" s="35"/>
      <c r="K45" s="34"/>
      <c r="L45" s="36"/>
      <c r="M45" s="7"/>
      <c r="N45" s="34"/>
      <c r="O45" s="34"/>
      <c r="P45" s="34"/>
      <c r="Q45" s="36"/>
      <c r="R45" s="7"/>
      <c r="S45" s="34"/>
      <c r="T45" s="34"/>
      <c r="U45" s="34"/>
      <c r="V45" s="36"/>
      <c r="W45" s="7"/>
      <c r="X45" s="34"/>
      <c r="Y45" s="34"/>
      <c r="Z45" s="37"/>
      <c r="AA45" s="36"/>
      <c r="AB45" s="7"/>
    </row>
    <row r="46" spans="1:28" x14ac:dyDescent="0.25">
      <c r="A46" s="7"/>
      <c r="B46" s="7"/>
      <c r="C46" s="6"/>
      <c r="D46" s="6"/>
      <c r="E46" s="6"/>
      <c r="F46" s="8"/>
      <c r="G46" s="9"/>
      <c r="H46" s="34"/>
      <c r="I46" s="34"/>
      <c r="J46" s="35"/>
      <c r="K46" s="34"/>
      <c r="L46" s="36"/>
      <c r="M46" s="7"/>
      <c r="N46" s="34"/>
      <c r="O46" s="34"/>
      <c r="P46" s="34"/>
      <c r="Q46" s="36"/>
      <c r="R46" s="7"/>
      <c r="S46" s="34"/>
      <c r="T46" s="34"/>
      <c r="U46" s="34"/>
      <c r="V46" s="36"/>
      <c r="W46" s="7"/>
      <c r="X46" s="34"/>
      <c r="Y46" s="34"/>
      <c r="Z46" s="37"/>
      <c r="AA46" s="36"/>
      <c r="AB46" s="7"/>
    </row>
    <row r="47" spans="1:28" x14ac:dyDescent="0.25">
      <c r="A47" s="7"/>
      <c r="B47" s="7"/>
      <c r="C47" s="6"/>
      <c r="D47" s="6"/>
      <c r="E47" s="6"/>
      <c r="F47" s="8"/>
      <c r="G47" s="9"/>
      <c r="H47" s="34"/>
      <c r="I47" s="34"/>
      <c r="J47" s="35"/>
      <c r="K47" s="34"/>
      <c r="L47" s="36"/>
      <c r="M47" s="7"/>
      <c r="N47" s="34"/>
      <c r="O47" s="34"/>
      <c r="P47" s="34"/>
      <c r="Q47" s="36"/>
      <c r="R47" s="7"/>
      <c r="S47" s="34"/>
      <c r="T47" s="34"/>
      <c r="U47" s="34"/>
      <c r="V47" s="36"/>
      <c r="W47" s="7"/>
      <c r="X47" s="34"/>
      <c r="Y47" s="34"/>
      <c r="Z47" s="37"/>
      <c r="AA47" s="36"/>
      <c r="AB47" s="7"/>
    </row>
    <row r="48" spans="1:28" x14ac:dyDescent="0.25">
      <c r="A48" s="7"/>
      <c r="B48" s="7"/>
      <c r="C48" s="6"/>
      <c r="D48" s="6"/>
      <c r="E48" s="6"/>
      <c r="F48" s="8"/>
      <c r="G48" s="9"/>
      <c r="H48" s="34"/>
      <c r="I48" s="34"/>
      <c r="J48" s="35"/>
      <c r="K48" s="34"/>
      <c r="L48" s="36"/>
      <c r="M48" s="7"/>
      <c r="N48" s="34"/>
      <c r="O48" s="34"/>
      <c r="P48" s="34"/>
      <c r="Q48" s="36"/>
      <c r="R48" s="7"/>
      <c r="S48" s="34"/>
      <c r="T48" s="34"/>
      <c r="U48" s="34"/>
      <c r="V48" s="36"/>
      <c r="W48" s="7"/>
      <c r="X48" s="34"/>
      <c r="Y48" s="34"/>
      <c r="Z48" s="37"/>
      <c r="AA48" s="36"/>
      <c r="AB48" s="7"/>
    </row>
    <row r="49" spans="1:28" x14ac:dyDescent="0.25">
      <c r="A49" s="7"/>
      <c r="B49" s="7"/>
      <c r="C49" s="6"/>
      <c r="D49" s="6"/>
      <c r="E49" s="6"/>
      <c r="F49" s="8"/>
      <c r="G49" s="9"/>
      <c r="H49" s="34"/>
      <c r="I49" s="34"/>
      <c r="J49" s="35"/>
      <c r="K49" s="34"/>
      <c r="L49" s="36"/>
      <c r="M49" s="7"/>
      <c r="N49" s="34"/>
      <c r="O49" s="34"/>
      <c r="P49" s="34"/>
      <c r="Q49" s="36"/>
      <c r="R49" s="7"/>
      <c r="S49" s="34"/>
      <c r="T49" s="34"/>
      <c r="U49" s="34"/>
      <c r="V49" s="36"/>
      <c r="W49" s="7"/>
      <c r="X49" s="34"/>
      <c r="Y49" s="34"/>
      <c r="Z49" s="37"/>
      <c r="AA49" s="36"/>
      <c r="AB49" s="7"/>
    </row>
    <row r="50" spans="1:28" x14ac:dyDescent="0.25">
      <c r="A50" s="7"/>
      <c r="B50" s="7"/>
      <c r="C50" s="6"/>
      <c r="D50" s="6"/>
      <c r="E50" s="6"/>
      <c r="F50" s="8"/>
      <c r="G50" s="9"/>
      <c r="H50" s="34"/>
      <c r="I50" s="34"/>
      <c r="J50" s="35"/>
      <c r="K50" s="34"/>
      <c r="L50" s="36"/>
      <c r="M50" s="7"/>
      <c r="N50" s="34"/>
      <c r="O50" s="34"/>
      <c r="P50" s="34"/>
      <c r="Q50" s="36"/>
      <c r="R50" s="7"/>
      <c r="S50" s="34"/>
      <c r="T50" s="34"/>
      <c r="U50" s="34"/>
      <c r="V50" s="36"/>
      <c r="W50" s="7"/>
      <c r="X50" s="34"/>
      <c r="Y50" s="34"/>
      <c r="Z50" s="37"/>
      <c r="AA50" s="36"/>
      <c r="AB50" s="7"/>
    </row>
    <row r="51" spans="1:28" x14ac:dyDescent="0.25">
      <c r="A51" s="7"/>
      <c r="B51" s="7"/>
      <c r="C51" s="6"/>
      <c r="D51" s="6"/>
      <c r="E51" s="6"/>
      <c r="F51" s="8"/>
      <c r="G51" s="9"/>
      <c r="H51" s="34"/>
      <c r="I51" s="34"/>
      <c r="J51" s="35"/>
      <c r="K51" s="34"/>
      <c r="L51" s="36"/>
      <c r="M51" s="7"/>
      <c r="N51" s="34"/>
      <c r="O51" s="34"/>
      <c r="P51" s="34"/>
      <c r="Q51" s="36"/>
      <c r="R51" s="7"/>
      <c r="S51" s="34"/>
      <c r="T51" s="34"/>
      <c r="U51" s="34"/>
      <c r="V51" s="36"/>
      <c r="W51" s="7"/>
      <c r="X51" s="34"/>
      <c r="Y51" s="34"/>
      <c r="Z51" s="37"/>
      <c r="AA51" s="36"/>
      <c r="AB51" s="7"/>
    </row>
    <row r="52" spans="1:28" x14ac:dyDescent="0.25">
      <c r="A52" s="7"/>
      <c r="B52" s="7"/>
      <c r="C52" s="6"/>
      <c r="D52" s="6"/>
      <c r="E52" s="6"/>
      <c r="F52" s="8"/>
      <c r="G52" s="9"/>
      <c r="H52" s="34"/>
      <c r="I52" s="34"/>
      <c r="J52" s="35"/>
      <c r="K52" s="34"/>
      <c r="L52" s="36"/>
      <c r="M52" s="7"/>
      <c r="N52" s="34"/>
      <c r="O52" s="34"/>
      <c r="P52" s="34"/>
      <c r="Q52" s="36"/>
      <c r="R52" s="7"/>
      <c r="S52" s="34"/>
      <c r="T52" s="34"/>
      <c r="U52" s="34"/>
      <c r="V52" s="36"/>
      <c r="W52" s="7"/>
      <c r="X52" s="34"/>
      <c r="Y52" s="34"/>
      <c r="Z52" s="37"/>
      <c r="AA52" s="36"/>
      <c r="AB52" s="7"/>
    </row>
    <row r="53" spans="1:28" x14ac:dyDescent="0.25">
      <c r="A53" s="7"/>
      <c r="B53" s="7"/>
      <c r="C53" s="6"/>
      <c r="D53" s="6"/>
      <c r="E53" s="6"/>
      <c r="F53" s="8"/>
      <c r="G53" s="9"/>
      <c r="H53" s="34"/>
      <c r="I53" s="34"/>
      <c r="J53" s="35"/>
      <c r="K53" s="34"/>
      <c r="L53" s="36"/>
      <c r="M53" s="7"/>
      <c r="N53" s="34"/>
      <c r="O53" s="34"/>
      <c r="P53" s="34"/>
      <c r="Q53" s="36"/>
      <c r="R53" s="7"/>
      <c r="S53" s="34"/>
      <c r="T53" s="34"/>
      <c r="U53" s="34"/>
      <c r="V53" s="36"/>
      <c r="W53" s="7"/>
      <c r="X53" s="34"/>
      <c r="Y53" s="34"/>
      <c r="Z53" s="37"/>
      <c r="AA53" s="36"/>
      <c r="AB53" s="7"/>
    </row>
    <row r="54" spans="1:28" x14ac:dyDescent="0.25">
      <c r="A54" s="7"/>
      <c r="B54" s="7"/>
      <c r="C54" s="6"/>
      <c r="D54" s="6"/>
      <c r="E54" s="6"/>
      <c r="F54" s="8"/>
      <c r="G54" s="9"/>
      <c r="H54" s="34"/>
      <c r="I54" s="34"/>
      <c r="J54" s="35"/>
      <c r="K54" s="34"/>
      <c r="L54" s="36"/>
      <c r="M54" s="7"/>
      <c r="N54" s="34"/>
      <c r="O54" s="34"/>
      <c r="P54" s="34"/>
      <c r="Q54" s="36"/>
      <c r="R54" s="7"/>
      <c r="S54" s="34"/>
      <c r="T54" s="34"/>
      <c r="U54" s="34"/>
      <c r="V54" s="36"/>
      <c r="W54" s="7"/>
      <c r="X54" s="34"/>
      <c r="Y54" s="34"/>
      <c r="Z54" s="37"/>
      <c r="AA54" s="36"/>
      <c r="AB54" s="7"/>
    </row>
    <row r="55" spans="1:28" x14ac:dyDescent="0.25">
      <c r="A55" s="7"/>
      <c r="B55" s="7"/>
      <c r="C55" s="6"/>
      <c r="D55" s="6"/>
      <c r="E55" s="6"/>
      <c r="F55" s="8"/>
      <c r="G55" s="9"/>
      <c r="H55" s="34"/>
      <c r="I55" s="34"/>
      <c r="J55" s="35"/>
      <c r="K55" s="34"/>
      <c r="L55" s="36"/>
      <c r="M55" s="7"/>
      <c r="N55" s="34"/>
      <c r="O55" s="34"/>
      <c r="P55" s="34"/>
      <c r="Q55" s="36"/>
      <c r="R55" s="7"/>
      <c r="S55" s="34"/>
      <c r="T55" s="34"/>
      <c r="U55" s="34"/>
      <c r="V55" s="36"/>
      <c r="W55" s="7"/>
      <c r="X55" s="34"/>
      <c r="Y55" s="34"/>
      <c r="Z55" s="37"/>
      <c r="AA55" s="36"/>
      <c r="AB55" s="7"/>
    </row>
    <row r="56" spans="1:28" x14ac:dyDescent="0.25">
      <c r="A56" s="7"/>
      <c r="B56" s="7"/>
      <c r="C56" s="6"/>
      <c r="D56" s="6"/>
      <c r="E56" s="6"/>
      <c r="F56" s="8"/>
      <c r="G56" s="9"/>
      <c r="H56" s="34"/>
      <c r="I56" s="34"/>
      <c r="J56" s="35"/>
      <c r="K56" s="34"/>
      <c r="L56" s="36"/>
      <c r="M56" s="7"/>
      <c r="N56" s="34"/>
      <c r="O56" s="34"/>
      <c r="P56" s="34"/>
      <c r="Q56" s="36"/>
      <c r="R56" s="7"/>
      <c r="S56" s="34"/>
      <c r="T56" s="34"/>
      <c r="U56" s="34"/>
      <c r="V56" s="36"/>
      <c r="W56" s="7"/>
      <c r="X56" s="34"/>
      <c r="Y56" s="34"/>
      <c r="Z56" s="37"/>
      <c r="AA56" s="36"/>
      <c r="AB56" s="7"/>
    </row>
    <row r="57" spans="1:28" x14ac:dyDescent="0.25">
      <c r="A57" s="7"/>
      <c r="B57" s="7"/>
      <c r="C57" s="6"/>
      <c r="D57" s="6"/>
      <c r="E57" s="6"/>
      <c r="F57" s="8"/>
      <c r="G57" s="9"/>
      <c r="H57" s="34"/>
      <c r="I57" s="34"/>
      <c r="J57" s="35"/>
      <c r="K57" s="34"/>
      <c r="L57" s="36"/>
      <c r="M57" s="7"/>
      <c r="N57" s="34"/>
      <c r="O57" s="34"/>
      <c r="P57" s="34"/>
      <c r="Q57" s="36"/>
      <c r="R57" s="7"/>
      <c r="S57" s="34"/>
      <c r="T57" s="34"/>
      <c r="U57" s="34"/>
      <c r="V57" s="36"/>
      <c r="W57" s="7"/>
      <c r="X57" s="34"/>
      <c r="Y57" s="34"/>
      <c r="Z57" s="37"/>
      <c r="AA57" s="36"/>
      <c r="AB57" s="7"/>
    </row>
    <row r="58" spans="1:28" x14ac:dyDescent="0.25">
      <c r="A58" s="7"/>
      <c r="B58" s="7"/>
      <c r="C58" s="6"/>
      <c r="D58" s="6"/>
      <c r="E58" s="6"/>
      <c r="F58" s="8"/>
      <c r="G58" s="9"/>
      <c r="H58" s="34"/>
      <c r="I58" s="34"/>
      <c r="J58" s="35"/>
      <c r="K58" s="34"/>
      <c r="L58" s="36"/>
      <c r="M58" s="7"/>
      <c r="N58" s="34"/>
      <c r="O58" s="34"/>
      <c r="P58" s="34"/>
      <c r="Q58" s="36"/>
      <c r="R58" s="7"/>
      <c r="S58" s="34"/>
      <c r="T58" s="34"/>
      <c r="U58" s="34"/>
      <c r="V58" s="36"/>
      <c r="W58" s="7"/>
      <c r="X58" s="34"/>
      <c r="Y58" s="34"/>
      <c r="Z58" s="37"/>
      <c r="AA58" s="36"/>
      <c r="AB58" s="7"/>
    </row>
    <row r="59" spans="1:28" x14ac:dyDescent="0.25">
      <c r="A59" s="7"/>
      <c r="B59" s="7"/>
      <c r="C59" s="6"/>
      <c r="D59" s="6"/>
      <c r="E59" s="6"/>
      <c r="F59" s="8"/>
      <c r="G59" s="9"/>
      <c r="H59" s="34"/>
      <c r="I59" s="34"/>
      <c r="J59" s="35"/>
      <c r="K59" s="34"/>
      <c r="L59" s="36"/>
      <c r="M59" s="7"/>
      <c r="N59" s="34"/>
      <c r="O59" s="34"/>
      <c r="P59" s="34"/>
      <c r="Q59" s="36"/>
      <c r="R59" s="7"/>
      <c r="S59" s="34"/>
      <c r="T59" s="34"/>
      <c r="U59" s="34"/>
      <c r="V59" s="36"/>
      <c r="W59" s="7"/>
      <c r="X59" s="34"/>
      <c r="Y59" s="34"/>
      <c r="Z59" s="37"/>
      <c r="AA59" s="36"/>
      <c r="AB59" s="7"/>
    </row>
    <row r="60" spans="1:28" x14ac:dyDescent="0.25">
      <c r="A60" s="7"/>
      <c r="B60" s="7"/>
      <c r="C60" s="6"/>
      <c r="D60" s="6"/>
      <c r="E60" s="6"/>
      <c r="F60" s="8"/>
      <c r="G60" s="9"/>
      <c r="H60" s="34"/>
      <c r="I60" s="34"/>
      <c r="J60" s="35"/>
      <c r="K60" s="34"/>
      <c r="L60" s="36"/>
      <c r="M60" s="7"/>
      <c r="N60" s="34"/>
      <c r="O60" s="34"/>
      <c r="P60" s="34"/>
      <c r="Q60" s="36"/>
      <c r="R60" s="7"/>
      <c r="S60" s="34"/>
      <c r="T60" s="34"/>
      <c r="U60" s="34"/>
      <c r="V60" s="36"/>
      <c r="W60" s="7"/>
      <c r="X60" s="34"/>
      <c r="Y60" s="34"/>
      <c r="Z60" s="37"/>
      <c r="AA60" s="36"/>
      <c r="AB60" s="7"/>
    </row>
    <row r="61" spans="1:28" x14ac:dyDescent="0.25">
      <c r="A61" s="7"/>
      <c r="B61" s="7"/>
      <c r="C61" s="6"/>
      <c r="D61" s="6"/>
      <c r="E61" s="6"/>
      <c r="F61" s="8"/>
      <c r="G61" s="9"/>
      <c r="H61" s="34"/>
      <c r="I61" s="34"/>
      <c r="J61" s="35"/>
      <c r="K61" s="34"/>
      <c r="L61" s="36"/>
      <c r="M61" s="7"/>
      <c r="N61" s="34"/>
      <c r="O61" s="34"/>
      <c r="P61" s="34"/>
      <c r="Q61" s="36"/>
      <c r="R61" s="7"/>
      <c r="S61" s="34"/>
      <c r="T61" s="34"/>
      <c r="U61" s="34"/>
      <c r="V61" s="36"/>
      <c r="W61" s="7"/>
      <c r="X61" s="34"/>
      <c r="Y61" s="34"/>
      <c r="Z61" s="37"/>
      <c r="AA61" s="36"/>
      <c r="AB61" s="7"/>
    </row>
    <row r="62" spans="1:28" x14ac:dyDescent="0.25">
      <c r="A62" s="7"/>
      <c r="B62" s="7"/>
      <c r="C62" s="6"/>
      <c r="D62" s="6"/>
      <c r="E62" s="6"/>
      <c r="F62" s="8"/>
      <c r="G62" s="9"/>
      <c r="H62" s="34"/>
      <c r="I62" s="34"/>
      <c r="J62" s="35"/>
      <c r="K62" s="34"/>
      <c r="L62" s="36"/>
      <c r="M62" s="7"/>
      <c r="N62" s="34"/>
      <c r="O62" s="34"/>
      <c r="P62" s="34"/>
      <c r="Q62" s="36"/>
      <c r="R62" s="7"/>
      <c r="S62" s="34"/>
      <c r="T62" s="34"/>
      <c r="U62" s="34"/>
      <c r="V62" s="36"/>
      <c r="W62" s="7"/>
      <c r="X62" s="34"/>
      <c r="Y62" s="34"/>
      <c r="Z62" s="37"/>
      <c r="AA62" s="36"/>
      <c r="AB62" s="7"/>
    </row>
    <row r="63" spans="1:28" x14ac:dyDescent="0.25">
      <c r="A63" s="7"/>
      <c r="B63" s="7"/>
      <c r="C63" s="6"/>
      <c r="D63" s="6"/>
      <c r="E63" s="6"/>
      <c r="F63" s="8"/>
      <c r="G63" s="9"/>
      <c r="H63" s="34"/>
      <c r="I63" s="34"/>
      <c r="J63" s="35"/>
      <c r="K63" s="34"/>
      <c r="L63" s="36"/>
      <c r="M63" s="7"/>
      <c r="N63" s="34"/>
      <c r="O63" s="34"/>
      <c r="P63" s="34"/>
      <c r="Q63" s="36"/>
      <c r="R63" s="7"/>
      <c r="S63" s="34"/>
      <c r="T63" s="34"/>
      <c r="U63" s="34"/>
      <c r="V63" s="36"/>
      <c r="W63" s="7"/>
      <c r="X63" s="34"/>
      <c r="Y63" s="34"/>
      <c r="Z63" s="37"/>
      <c r="AA63" s="36"/>
      <c r="AB63" s="7"/>
    </row>
    <row r="64" spans="1:28" x14ac:dyDescent="0.25">
      <c r="A64" s="7"/>
      <c r="B64" s="7"/>
      <c r="C64" s="6"/>
      <c r="D64" s="6"/>
      <c r="E64" s="6"/>
      <c r="F64" s="8"/>
      <c r="G64" s="9"/>
      <c r="H64" s="34"/>
      <c r="I64" s="34"/>
      <c r="J64" s="35"/>
      <c r="K64" s="34"/>
      <c r="L64" s="36"/>
      <c r="M64" s="7"/>
      <c r="N64" s="34"/>
      <c r="O64" s="34"/>
      <c r="P64" s="34"/>
      <c r="Q64" s="36"/>
      <c r="R64" s="7"/>
      <c r="S64" s="34"/>
      <c r="T64" s="34"/>
      <c r="U64" s="34"/>
      <c r="V64" s="36"/>
      <c r="W64" s="7"/>
      <c r="X64" s="34"/>
      <c r="Y64" s="34"/>
      <c r="Z64" s="37"/>
      <c r="AA64" s="36"/>
      <c r="AB64" s="7"/>
    </row>
    <row r="65" spans="1:28" x14ac:dyDescent="0.25">
      <c r="A65" s="7"/>
      <c r="B65" s="7"/>
      <c r="C65" s="6"/>
      <c r="D65" s="6"/>
      <c r="E65" s="6"/>
      <c r="F65" s="8"/>
      <c r="G65" s="9"/>
      <c r="H65" s="34"/>
      <c r="I65" s="34"/>
      <c r="J65" s="35"/>
      <c r="K65" s="34"/>
      <c r="L65" s="36"/>
      <c r="M65" s="7"/>
      <c r="N65" s="34"/>
      <c r="O65" s="34"/>
      <c r="P65" s="34"/>
      <c r="Q65" s="36"/>
      <c r="R65" s="7"/>
      <c r="S65" s="34"/>
      <c r="T65" s="34"/>
      <c r="U65" s="34"/>
      <c r="V65" s="36"/>
      <c r="W65" s="7"/>
      <c r="X65" s="34"/>
      <c r="Y65" s="34"/>
      <c r="Z65" s="37"/>
      <c r="AA65" s="36"/>
      <c r="AB65" s="7"/>
    </row>
    <row r="66" spans="1:28" x14ac:dyDescent="0.25">
      <c r="A66" s="7"/>
      <c r="B66" s="7"/>
      <c r="C66" s="6"/>
      <c r="D66" s="6"/>
      <c r="E66" s="6"/>
      <c r="F66" s="8"/>
      <c r="G66" s="9"/>
      <c r="H66" s="34"/>
      <c r="I66" s="34"/>
      <c r="J66" s="35"/>
      <c r="K66" s="34"/>
      <c r="L66" s="36"/>
      <c r="M66" s="7"/>
      <c r="N66" s="34"/>
      <c r="O66" s="34"/>
      <c r="P66" s="34"/>
      <c r="Q66" s="36"/>
      <c r="R66" s="7"/>
      <c r="S66" s="34"/>
      <c r="T66" s="34"/>
      <c r="U66" s="34"/>
      <c r="V66" s="36"/>
      <c r="W66" s="7"/>
      <c r="X66" s="34"/>
      <c r="Y66" s="34"/>
      <c r="Z66" s="37"/>
      <c r="AA66" s="36"/>
      <c r="AB66" s="7"/>
    </row>
    <row r="67" spans="1:28" x14ac:dyDescent="0.25">
      <c r="A67" s="7"/>
      <c r="B67" s="7"/>
      <c r="C67" s="6"/>
      <c r="D67" s="6"/>
      <c r="E67" s="6"/>
      <c r="F67" s="8"/>
      <c r="G67" s="9"/>
      <c r="H67" s="34"/>
      <c r="I67" s="34"/>
      <c r="J67" s="35"/>
      <c r="K67" s="34"/>
      <c r="L67" s="36"/>
      <c r="M67" s="7"/>
      <c r="N67" s="34"/>
      <c r="O67" s="34"/>
      <c r="P67" s="34"/>
      <c r="Q67" s="36"/>
      <c r="R67" s="7"/>
      <c r="S67" s="34"/>
      <c r="T67" s="34"/>
      <c r="U67" s="34"/>
      <c r="V67" s="36"/>
      <c r="W67" s="7"/>
      <c r="X67" s="34"/>
      <c r="Y67" s="34"/>
      <c r="Z67" s="37"/>
      <c r="AA67" s="36"/>
      <c r="AB67" s="7"/>
    </row>
    <row r="68" spans="1:28" x14ac:dyDescent="0.25">
      <c r="A68" s="7"/>
      <c r="B68" s="7"/>
      <c r="C68" s="6"/>
      <c r="D68" s="6"/>
      <c r="E68" s="6"/>
      <c r="F68" s="8"/>
      <c r="G68" s="9"/>
      <c r="H68" s="34"/>
      <c r="I68" s="34"/>
      <c r="J68" s="35"/>
      <c r="K68" s="34"/>
      <c r="L68" s="36"/>
      <c r="M68" s="7"/>
      <c r="N68" s="34"/>
      <c r="O68" s="34"/>
      <c r="P68" s="34"/>
      <c r="Q68" s="36"/>
      <c r="R68" s="7"/>
      <c r="S68" s="34"/>
      <c r="T68" s="34"/>
      <c r="U68" s="34"/>
      <c r="V68" s="36"/>
      <c r="W68" s="7"/>
      <c r="X68" s="34"/>
      <c r="Y68" s="34"/>
      <c r="Z68" s="37"/>
      <c r="AA68" s="36"/>
      <c r="AB68" s="7"/>
    </row>
    <row r="69" spans="1:28" x14ac:dyDescent="0.25">
      <c r="A69" s="7"/>
      <c r="B69" s="7"/>
      <c r="C69" s="6"/>
      <c r="D69" s="6"/>
      <c r="E69" s="6"/>
      <c r="F69" s="8"/>
      <c r="G69" s="9"/>
      <c r="H69" s="34"/>
      <c r="I69" s="34"/>
      <c r="J69" s="35"/>
      <c r="K69" s="34"/>
      <c r="L69" s="36"/>
      <c r="M69" s="7"/>
      <c r="N69" s="34"/>
      <c r="O69" s="34"/>
      <c r="P69" s="34"/>
      <c r="Q69" s="36"/>
      <c r="R69" s="7"/>
      <c r="S69" s="34"/>
      <c r="T69" s="34"/>
      <c r="U69" s="34"/>
      <c r="V69" s="36"/>
      <c r="W69" s="7"/>
      <c r="X69" s="34"/>
      <c r="Y69" s="34"/>
      <c r="Z69" s="37"/>
      <c r="AA69" s="36"/>
      <c r="AB69" s="7"/>
    </row>
    <row r="70" spans="1:28" x14ac:dyDescent="0.25">
      <c r="A70" s="7"/>
      <c r="B70" s="7"/>
      <c r="C70" s="6"/>
      <c r="D70" s="6"/>
      <c r="E70" s="6"/>
      <c r="F70" s="8"/>
      <c r="G70" s="9"/>
      <c r="H70" s="34"/>
      <c r="I70" s="34"/>
      <c r="J70" s="35"/>
      <c r="K70" s="34"/>
      <c r="L70" s="36"/>
      <c r="M70" s="7"/>
      <c r="N70" s="34"/>
      <c r="O70" s="34"/>
      <c r="P70" s="34"/>
      <c r="Q70" s="36"/>
      <c r="R70" s="7"/>
      <c r="S70" s="34"/>
      <c r="T70" s="34"/>
      <c r="U70" s="34"/>
      <c r="V70" s="36"/>
      <c r="W70" s="7"/>
      <c r="X70" s="34"/>
      <c r="Y70" s="34"/>
      <c r="Z70" s="37"/>
      <c r="AA70" s="36"/>
      <c r="AB70" s="7"/>
    </row>
    <row r="71" spans="1:28" x14ac:dyDescent="0.25">
      <c r="A71" s="7"/>
      <c r="B71" s="7"/>
      <c r="C71" s="6"/>
      <c r="D71" s="6"/>
      <c r="E71" s="6"/>
      <c r="F71" s="4"/>
      <c r="G71" s="5"/>
      <c r="H71" s="34"/>
      <c r="I71" s="34"/>
      <c r="J71" s="35"/>
      <c r="K71" s="34"/>
      <c r="L71" s="38"/>
      <c r="M71" s="43"/>
      <c r="N71" s="34"/>
      <c r="O71" s="34"/>
      <c r="P71" s="34"/>
      <c r="Q71" s="38"/>
      <c r="R71" s="43"/>
      <c r="S71" s="34"/>
      <c r="T71" s="34"/>
      <c r="U71" s="34"/>
      <c r="V71" s="38"/>
      <c r="W71" s="43"/>
      <c r="X71" s="34"/>
      <c r="Y71" s="34"/>
      <c r="Z71" s="37"/>
      <c r="AA71" s="38"/>
      <c r="AB71" s="43"/>
    </row>
    <row r="72" spans="1:28" x14ac:dyDescent="0.25">
      <c r="A72" s="7"/>
      <c r="B72" s="7"/>
      <c r="C72" s="6"/>
      <c r="D72" s="6"/>
      <c r="E72" s="6"/>
      <c r="F72" s="4"/>
      <c r="G72" s="5"/>
      <c r="H72" s="34"/>
      <c r="I72" s="34"/>
      <c r="J72" s="35"/>
      <c r="K72" s="34"/>
      <c r="L72" s="38"/>
      <c r="M72" s="43"/>
      <c r="N72" s="34"/>
      <c r="O72" s="34"/>
      <c r="P72" s="34"/>
      <c r="Q72" s="38"/>
      <c r="R72" s="43"/>
      <c r="S72" s="34"/>
      <c r="T72" s="34"/>
      <c r="U72" s="34"/>
      <c r="V72" s="38"/>
      <c r="W72" s="43"/>
      <c r="X72" s="34"/>
      <c r="Y72" s="34"/>
      <c r="Z72" s="37"/>
      <c r="AA72" s="38"/>
      <c r="AB72" s="43"/>
    </row>
    <row r="73" spans="1:28" x14ac:dyDescent="0.25">
      <c r="A73" s="7"/>
      <c r="B73" s="7"/>
      <c r="C73" s="6"/>
      <c r="D73" s="6"/>
      <c r="E73" s="6"/>
      <c r="F73" s="4"/>
      <c r="G73" s="5"/>
      <c r="H73" s="34"/>
      <c r="I73" s="34"/>
      <c r="J73" s="35"/>
      <c r="K73" s="34"/>
      <c r="L73" s="38"/>
      <c r="M73" s="43"/>
      <c r="N73" s="34"/>
      <c r="O73" s="34"/>
      <c r="P73" s="34"/>
      <c r="Q73" s="38"/>
      <c r="R73" s="43"/>
      <c r="S73" s="34"/>
      <c r="T73" s="34"/>
      <c r="U73" s="34"/>
      <c r="V73" s="38"/>
      <c r="W73" s="43"/>
      <c r="X73" s="34"/>
      <c r="Y73" s="34"/>
      <c r="Z73" s="37"/>
      <c r="AA73" s="38"/>
      <c r="AB73" s="43"/>
    </row>
    <row r="74" spans="1:28" x14ac:dyDescent="0.25">
      <c r="A74" s="7"/>
      <c r="B74" s="7"/>
      <c r="C74" s="6"/>
      <c r="D74" s="6"/>
      <c r="E74" s="6"/>
      <c r="F74" s="4"/>
      <c r="G74" s="5"/>
      <c r="H74" s="34"/>
      <c r="I74" s="34"/>
      <c r="J74" s="35"/>
      <c r="K74" s="34"/>
      <c r="L74" s="38"/>
      <c r="M74" s="43"/>
      <c r="N74" s="34"/>
      <c r="O74" s="34"/>
      <c r="P74" s="34"/>
      <c r="Q74" s="38"/>
      <c r="R74" s="43"/>
      <c r="S74" s="34"/>
      <c r="T74" s="34"/>
      <c r="U74" s="34"/>
      <c r="V74" s="38"/>
      <c r="W74" s="43"/>
      <c r="X74" s="34"/>
      <c r="Y74" s="34"/>
      <c r="Z74" s="37"/>
      <c r="AA74" s="38"/>
      <c r="AB74" s="43"/>
    </row>
    <row r="75" spans="1:28" x14ac:dyDescent="0.25">
      <c r="A75" s="7"/>
      <c r="B75" s="7"/>
      <c r="C75" s="6"/>
      <c r="D75" s="6"/>
      <c r="E75" s="6"/>
      <c r="F75" s="4"/>
      <c r="G75" s="5"/>
      <c r="H75" s="34"/>
      <c r="I75" s="34"/>
      <c r="J75" s="35"/>
      <c r="K75" s="34"/>
      <c r="L75" s="38"/>
      <c r="M75" s="43"/>
      <c r="N75" s="34"/>
      <c r="O75" s="34"/>
      <c r="P75" s="34"/>
      <c r="Q75" s="38"/>
      <c r="R75" s="43"/>
      <c r="S75" s="34"/>
      <c r="T75" s="34"/>
      <c r="U75" s="34"/>
      <c r="V75" s="38"/>
      <c r="W75" s="43"/>
      <c r="X75" s="34"/>
      <c r="Y75" s="34"/>
      <c r="Z75" s="37"/>
      <c r="AA75" s="38"/>
      <c r="AB75" s="43"/>
    </row>
    <row r="76" spans="1:28" x14ac:dyDescent="0.25">
      <c r="A76" s="7"/>
      <c r="B76" s="7"/>
      <c r="C76" s="6"/>
      <c r="D76" s="6"/>
      <c r="E76" s="6"/>
      <c r="F76" s="4"/>
      <c r="G76" s="5"/>
      <c r="H76" s="34"/>
      <c r="I76" s="34"/>
      <c r="J76" s="35"/>
      <c r="K76" s="34"/>
      <c r="L76" s="38"/>
      <c r="M76" s="43"/>
      <c r="N76" s="34"/>
      <c r="O76" s="34"/>
      <c r="P76" s="34"/>
      <c r="Q76" s="38"/>
      <c r="R76" s="43"/>
      <c r="S76" s="34"/>
      <c r="T76" s="34"/>
      <c r="U76" s="34"/>
      <c r="V76" s="38"/>
      <c r="W76" s="43"/>
      <c r="X76" s="34"/>
      <c r="Y76" s="34"/>
      <c r="Z76" s="37"/>
      <c r="AA76" s="38"/>
      <c r="AB76" s="43"/>
    </row>
    <row r="77" spans="1:28" x14ac:dyDescent="0.25">
      <c r="A77" s="7"/>
      <c r="B77" s="7"/>
      <c r="C77" s="6"/>
      <c r="D77" s="6"/>
      <c r="E77" s="6"/>
      <c r="F77" s="4"/>
      <c r="G77" s="5"/>
      <c r="H77" s="34"/>
      <c r="I77" s="34"/>
      <c r="J77" s="35"/>
      <c r="K77" s="34"/>
      <c r="L77" s="38"/>
      <c r="M77" s="43"/>
      <c r="N77" s="34"/>
      <c r="O77" s="34"/>
      <c r="P77" s="34"/>
      <c r="Q77" s="38"/>
      <c r="R77" s="43"/>
      <c r="S77" s="34"/>
      <c r="T77" s="34"/>
      <c r="U77" s="34"/>
      <c r="V77" s="38"/>
      <c r="W77" s="43"/>
      <c r="X77" s="34"/>
      <c r="Y77" s="34"/>
      <c r="Z77" s="37"/>
      <c r="AA77" s="38"/>
      <c r="AB77" s="43"/>
    </row>
    <row r="78" spans="1:28" x14ac:dyDescent="0.25">
      <c r="A78" s="7"/>
      <c r="B78" s="7"/>
      <c r="C78" s="6"/>
      <c r="D78" s="6"/>
      <c r="E78" s="6"/>
      <c r="F78" s="4"/>
      <c r="G78" s="5"/>
      <c r="H78" s="34"/>
      <c r="I78" s="34"/>
      <c r="J78" s="35"/>
      <c r="K78" s="34"/>
      <c r="L78" s="38"/>
      <c r="M78" s="43"/>
      <c r="N78" s="34"/>
      <c r="O78" s="34"/>
      <c r="P78" s="34"/>
      <c r="Q78" s="38"/>
      <c r="R78" s="43"/>
      <c r="S78" s="34"/>
      <c r="T78" s="34"/>
      <c r="U78" s="34"/>
      <c r="V78" s="38"/>
      <c r="W78" s="43"/>
      <c r="X78" s="34"/>
      <c r="Y78" s="34"/>
      <c r="Z78" s="37"/>
      <c r="AA78" s="38"/>
      <c r="AB78" s="43"/>
    </row>
    <row r="79" spans="1:28" x14ac:dyDescent="0.25">
      <c r="A79" s="7"/>
      <c r="B79" s="7"/>
      <c r="C79" s="6"/>
      <c r="D79" s="6"/>
      <c r="E79" s="6"/>
      <c r="F79" s="4"/>
      <c r="G79" s="5"/>
      <c r="H79" s="34"/>
      <c r="I79" s="34"/>
      <c r="J79" s="35"/>
      <c r="K79" s="34"/>
      <c r="L79" s="38"/>
      <c r="M79" s="43"/>
      <c r="N79" s="34"/>
      <c r="O79" s="34"/>
      <c r="P79" s="34"/>
      <c r="Q79" s="38"/>
      <c r="R79" s="43"/>
      <c r="S79" s="34"/>
      <c r="T79" s="34"/>
      <c r="U79" s="34"/>
      <c r="V79" s="38"/>
      <c r="W79" s="43"/>
      <c r="X79" s="34"/>
      <c r="Y79" s="34"/>
      <c r="Z79" s="37"/>
      <c r="AA79" s="38"/>
      <c r="AB79" s="43"/>
    </row>
    <row r="80" spans="1:28" x14ac:dyDescent="0.25">
      <c r="A80" s="7"/>
      <c r="B80" s="7"/>
      <c r="C80" s="6"/>
      <c r="D80" s="6"/>
      <c r="E80" s="6"/>
      <c r="F80" s="4"/>
      <c r="G80" s="5"/>
      <c r="H80" s="34"/>
      <c r="I80" s="34"/>
      <c r="J80" s="35"/>
      <c r="K80" s="34"/>
      <c r="L80" s="38"/>
      <c r="M80" s="43"/>
      <c r="N80" s="34"/>
      <c r="O80" s="34"/>
      <c r="P80" s="34"/>
      <c r="Q80" s="38"/>
      <c r="R80" s="43"/>
      <c r="S80" s="34"/>
      <c r="T80" s="34"/>
      <c r="U80" s="34"/>
      <c r="V80" s="38"/>
      <c r="W80" s="43"/>
      <c r="X80" s="34"/>
      <c r="Y80" s="34"/>
      <c r="Z80" s="37"/>
      <c r="AA80" s="38"/>
      <c r="AB80" s="43"/>
    </row>
    <row r="81" spans="1:28" x14ac:dyDescent="0.25">
      <c r="A81" s="7"/>
      <c r="B81" s="7"/>
      <c r="C81" s="6"/>
      <c r="D81" s="6"/>
      <c r="E81" s="6"/>
      <c r="F81" s="4"/>
      <c r="G81" s="5"/>
      <c r="H81" s="34"/>
      <c r="I81" s="34"/>
      <c r="J81" s="35"/>
      <c r="K81" s="34"/>
      <c r="L81" s="38"/>
      <c r="M81" s="43"/>
      <c r="N81" s="34"/>
      <c r="O81" s="34"/>
      <c r="P81" s="34"/>
      <c r="Q81" s="38"/>
      <c r="R81" s="43"/>
      <c r="S81" s="34"/>
      <c r="T81" s="34"/>
      <c r="U81" s="34"/>
      <c r="V81" s="38"/>
      <c r="W81" s="43"/>
      <c r="X81" s="34"/>
      <c r="Y81" s="34"/>
      <c r="Z81" s="37"/>
      <c r="AA81" s="38"/>
      <c r="AB81" s="43"/>
    </row>
  </sheetData>
  <sortState xmlns:xlrd2="http://schemas.microsoft.com/office/spreadsheetml/2017/richdata2" ref="A4:AA15">
    <sortCondition descending="1" ref="F4:F15"/>
  </sortState>
  <mergeCells count="4">
    <mergeCell ref="H2:M2"/>
    <mergeCell ref="N2:R2"/>
    <mergeCell ref="S2:W2"/>
    <mergeCell ref="X2:AB2"/>
  </mergeCells>
  <conditionalFormatting sqref="G4:G14">
    <cfRule type="cellIs" dxfId="10" priority="1" operator="between">
      <formula>1</formula>
      <formula>3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84" orientation="landscape" r:id="rId1"/>
  <headerFooter>
    <oddHeader>&amp;C&amp;"-,Vet en cursief"&amp;14Uitslag 1e rayonwedstrijd&amp;R&amp;"-,Vet en cursief"&amp;14 25 en 26 november 2023</oddHeader>
    <oddFooter>&amp;R&amp;"-,Vet en cursief"&amp;24&amp;A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2563E-3E0D-46FB-8118-3751EDD02EB1}">
  <sheetPr>
    <pageSetUpPr fitToPage="1"/>
  </sheetPr>
  <dimension ref="A1:AB94"/>
  <sheetViews>
    <sheetView topLeftCell="A2" zoomScaleNormal="100" workbookViewId="0">
      <selection activeCell="A28" sqref="A28"/>
    </sheetView>
  </sheetViews>
  <sheetFormatPr defaultRowHeight="15" x14ac:dyDescent="0.25"/>
  <cols>
    <col min="1" max="1" width="9.140625" style="3" bestFit="1" customWidth="1"/>
    <col min="2" max="2" width="9.42578125" style="3" hidden="1" customWidth="1"/>
    <col min="3" max="3" width="19.5703125" bestFit="1" customWidth="1"/>
    <col min="4" max="4" width="13.7109375" hidden="1" customWidth="1"/>
    <col min="5" max="5" width="18" bestFit="1" customWidth="1"/>
    <col min="6" max="6" width="7.140625" style="1" customWidth="1"/>
    <col min="7" max="7" width="6.5703125" style="2" customWidth="1"/>
    <col min="8" max="8" width="5.42578125" style="24" bestFit="1" customWidth="1"/>
    <col min="9" max="9" width="5.7109375" style="24" bestFit="1" customWidth="1"/>
    <col min="10" max="10" width="5.7109375" style="25" bestFit="1" customWidth="1"/>
    <col min="11" max="11" width="6.7109375" style="24" bestFit="1" customWidth="1"/>
    <col min="12" max="12" width="7.28515625" style="26" bestFit="1" customWidth="1"/>
    <col min="13" max="13" width="7.140625" style="44" hidden="1" customWidth="1"/>
    <col min="14" max="16" width="5.7109375" style="24" bestFit="1" customWidth="1"/>
    <col min="17" max="17" width="7.28515625" style="26" bestFit="1" customWidth="1"/>
    <col min="18" max="18" width="7.140625" style="44" hidden="1" customWidth="1"/>
    <col min="19" max="21" width="5.7109375" style="24" bestFit="1" customWidth="1"/>
    <col min="22" max="22" width="7.28515625" style="26" bestFit="1" customWidth="1"/>
    <col min="23" max="23" width="7.140625" style="44" hidden="1" customWidth="1"/>
    <col min="24" max="25" width="5.7109375" style="24" bestFit="1" customWidth="1"/>
    <col min="26" max="26" width="5.42578125" style="27" bestFit="1" customWidth="1"/>
    <col min="27" max="27" width="7.28515625" style="26" bestFit="1" customWidth="1"/>
    <col min="28" max="28" width="7.140625" style="44" hidden="1" customWidth="1"/>
    <col min="35" max="35" width="3" bestFit="1" customWidth="1"/>
    <col min="259" max="259" width="24.42578125" bestFit="1" customWidth="1"/>
    <col min="260" max="260" width="11.5703125" bestFit="1" customWidth="1"/>
    <col min="261" max="262" width="10.5703125" bestFit="1" customWidth="1"/>
    <col min="264" max="284" width="6.5703125" customWidth="1"/>
    <col min="515" max="515" width="24.42578125" bestFit="1" customWidth="1"/>
    <col min="516" max="516" width="11.5703125" bestFit="1" customWidth="1"/>
    <col min="517" max="518" width="10.5703125" bestFit="1" customWidth="1"/>
    <col min="520" max="540" width="6.5703125" customWidth="1"/>
    <col min="771" max="771" width="24.42578125" bestFit="1" customWidth="1"/>
    <col min="772" max="772" width="11.5703125" bestFit="1" customWidth="1"/>
    <col min="773" max="774" width="10.5703125" bestFit="1" customWidth="1"/>
    <col min="776" max="796" width="6.5703125" customWidth="1"/>
    <col min="1027" max="1027" width="24.42578125" bestFit="1" customWidth="1"/>
    <col min="1028" max="1028" width="11.5703125" bestFit="1" customWidth="1"/>
    <col min="1029" max="1030" width="10.5703125" bestFit="1" customWidth="1"/>
    <col min="1032" max="1052" width="6.5703125" customWidth="1"/>
    <col min="1283" max="1283" width="24.42578125" bestFit="1" customWidth="1"/>
    <col min="1284" max="1284" width="11.5703125" bestFit="1" customWidth="1"/>
    <col min="1285" max="1286" width="10.5703125" bestFit="1" customWidth="1"/>
    <col min="1288" max="1308" width="6.5703125" customWidth="1"/>
    <col min="1539" max="1539" width="24.42578125" bestFit="1" customWidth="1"/>
    <col min="1540" max="1540" width="11.5703125" bestFit="1" customWidth="1"/>
    <col min="1541" max="1542" width="10.5703125" bestFit="1" customWidth="1"/>
    <col min="1544" max="1564" width="6.5703125" customWidth="1"/>
    <col min="1795" max="1795" width="24.42578125" bestFit="1" customWidth="1"/>
    <col min="1796" max="1796" width="11.5703125" bestFit="1" customWidth="1"/>
    <col min="1797" max="1798" width="10.5703125" bestFit="1" customWidth="1"/>
    <col min="1800" max="1820" width="6.5703125" customWidth="1"/>
    <col min="2051" max="2051" width="24.42578125" bestFit="1" customWidth="1"/>
    <col min="2052" max="2052" width="11.5703125" bestFit="1" customWidth="1"/>
    <col min="2053" max="2054" width="10.5703125" bestFit="1" customWidth="1"/>
    <col min="2056" max="2076" width="6.5703125" customWidth="1"/>
    <col min="2307" max="2307" width="24.42578125" bestFit="1" customWidth="1"/>
    <col min="2308" max="2308" width="11.5703125" bestFit="1" customWidth="1"/>
    <col min="2309" max="2310" width="10.5703125" bestFit="1" customWidth="1"/>
    <col min="2312" max="2332" width="6.5703125" customWidth="1"/>
    <col min="2563" max="2563" width="24.42578125" bestFit="1" customWidth="1"/>
    <col min="2564" max="2564" width="11.5703125" bestFit="1" customWidth="1"/>
    <col min="2565" max="2566" width="10.5703125" bestFit="1" customWidth="1"/>
    <col min="2568" max="2588" width="6.5703125" customWidth="1"/>
    <col min="2819" max="2819" width="24.42578125" bestFit="1" customWidth="1"/>
    <col min="2820" max="2820" width="11.5703125" bestFit="1" customWidth="1"/>
    <col min="2821" max="2822" width="10.5703125" bestFit="1" customWidth="1"/>
    <col min="2824" max="2844" width="6.5703125" customWidth="1"/>
    <col min="3075" max="3075" width="24.42578125" bestFit="1" customWidth="1"/>
    <col min="3076" max="3076" width="11.5703125" bestFit="1" customWidth="1"/>
    <col min="3077" max="3078" width="10.5703125" bestFit="1" customWidth="1"/>
    <col min="3080" max="3100" width="6.5703125" customWidth="1"/>
    <col min="3331" max="3331" width="24.42578125" bestFit="1" customWidth="1"/>
    <col min="3332" max="3332" width="11.5703125" bestFit="1" customWidth="1"/>
    <col min="3333" max="3334" width="10.5703125" bestFit="1" customWidth="1"/>
    <col min="3336" max="3356" width="6.5703125" customWidth="1"/>
    <col min="3587" max="3587" width="24.42578125" bestFit="1" customWidth="1"/>
    <col min="3588" max="3588" width="11.5703125" bestFit="1" customWidth="1"/>
    <col min="3589" max="3590" width="10.5703125" bestFit="1" customWidth="1"/>
    <col min="3592" max="3612" width="6.5703125" customWidth="1"/>
    <col min="3843" max="3843" width="24.42578125" bestFit="1" customWidth="1"/>
    <col min="3844" max="3844" width="11.5703125" bestFit="1" customWidth="1"/>
    <col min="3845" max="3846" width="10.5703125" bestFit="1" customWidth="1"/>
    <col min="3848" max="3868" width="6.5703125" customWidth="1"/>
    <col min="4099" max="4099" width="24.42578125" bestFit="1" customWidth="1"/>
    <col min="4100" max="4100" width="11.5703125" bestFit="1" customWidth="1"/>
    <col min="4101" max="4102" width="10.5703125" bestFit="1" customWidth="1"/>
    <col min="4104" max="4124" width="6.5703125" customWidth="1"/>
    <col min="4355" max="4355" width="24.42578125" bestFit="1" customWidth="1"/>
    <col min="4356" max="4356" width="11.5703125" bestFit="1" customWidth="1"/>
    <col min="4357" max="4358" width="10.5703125" bestFit="1" customWidth="1"/>
    <col min="4360" max="4380" width="6.5703125" customWidth="1"/>
    <col min="4611" max="4611" width="24.42578125" bestFit="1" customWidth="1"/>
    <col min="4612" max="4612" width="11.5703125" bestFit="1" customWidth="1"/>
    <col min="4613" max="4614" width="10.5703125" bestFit="1" customWidth="1"/>
    <col min="4616" max="4636" width="6.5703125" customWidth="1"/>
    <col min="4867" max="4867" width="24.42578125" bestFit="1" customWidth="1"/>
    <col min="4868" max="4868" width="11.5703125" bestFit="1" customWidth="1"/>
    <col min="4869" max="4870" width="10.5703125" bestFit="1" customWidth="1"/>
    <col min="4872" max="4892" width="6.5703125" customWidth="1"/>
    <col min="5123" max="5123" width="24.42578125" bestFit="1" customWidth="1"/>
    <col min="5124" max="5124" width="11.5703125" bestFit="1" customWidth="1"/>
    <col min="5125" max="5126" width="10.5703125" bestFit="1" customWidth="1"/>
    <col min="5128" max="5148" width="6.5703125" customWidth="1"/>
    <col min="5379" max="5379" width="24.42578125" bestFit="1" customWidth="1"/>
    <col min="5380" max="5380" width="11.5703125" bestFit="1" customWidth="1"/>
    <col min="5381" max="5382" width="10.5703125" bestFit="1" customWidth="1"/>
    <col min="5384" max="5404" width="6.5703125" customWidth="1"/>
    <col min="5635" max="5635" width="24.42578125" bestFit="1" customWidth="1"/>
    <col min="5636" max="5636" width="11.5703125" bestFit="1" customWidth="1"/>
    <col min="5637" max="5638" width="10.5703125" bestFit="1" customWidth="1"/>
    <col min="5640" max="5660" width="6.5703125" customWidth="1"/>
    <col min="5891" max="5891" width="24.42578125" bestFit="1" customWidth="1"/>
    <col min="5892" max="5892" width="11.5703125" bestFit="1" customWidth="1"/>
    <col min="5893" max="5894" width="10.5703125" bestFit="1" customWidth="1"/>
    <col min="5896" max="5916" width="6.5703125" customWidth="1"/>
    <col min="6147" max="6147" width="24.42578125" bestFit="1" customWidth="1"/>
    <col min="6148" max="6148" width="11.5703125" bestFit="1" customWidth="1"/>
    <col min="6149" max="6150" width="10.5703125" bestFit="1" customWidth="1"/>
    <col min="6152" max="6172" width="6.5703125" customWidth="1"/>
    <col min="6403" max="6403" width="24.42578125" bestFit="1" customWidth="1"/>
    <col min="6404" max="6404" width="11.5703125" bestFit="1" customWidth="1"/>
    <col min="6405" max="6406" width="10.5703125" bestFit="1" customWidth="1"/>
    <col min="6408" max="6428" width="6.5703125" customWidth="1"/>
    <col min="6659" max="6659" width="24.42578125" bestFit="1" customWidth="1"/>
    <col min="6660" max="6660" width="11.5703125" bestFit="1" customWidth="1"/>
    <col min="6661" max="6662" width="10.5703125" bestFit="1" customWidth="1"/>
    <col min="6664" max="6684" width="6.5703125" customWidth="1"/>
    <col min="6915" max="6915" width="24.42578125" bestFit="1" customWidth="1"/>
    <col min="6916" max="6916" width="11.5703125" bestFit="1" customWidth="1"/>
    <col min="6917" max="6918" width="10.5703125" bestFit="1" customWidth="1"/>
    <col min="6920" max="6940" width="6.5703125" customWidth="1"/>
    <col min="7171" max="7171" width="24.42578125" bestFit="1" customWidth="1"/>
    <col min="7172" max="7172" width="11.5703125" bestFit="1" customWidth="1"/>
    <col min="7173" max="7174" width="10.5703125" bestFit="1" customWidth="1"/>
    <col min="7176" max="7196" width="6.5703125" customWidth="1"/>
    <col min="7427" max="7427" width="24.42578125" bestFit="1" customWidth="1"/>
    <col min="7428" max="7428" width="11.5703125" bestFit="1" customWidth="1"/>
    <col min="7429" max="7430" width="10.5703125" bestFit="1" customWidth="1"/>
    <col min="7432" max="7452" width="6.5703125" customWidth="1"/>
    <col min="7683" max="7683" width="24.42578125" bestFit="1" customWidth="1"/>
    <col min="7684" max="7684" width="11.5703125" bestFit="1" customWidth="1"/>
    <col min="7685" max="7686" width="10.5703125" bestFit="1" customWidth="1"/>
    <col min="7688" max="7708" width="6.5703125" customWidth="1"/>
    <col min="7939" max="7939" width="24.42578125" bestFit="1" customWidth="1"/>
    <col min="7940" max="7940" width="11.5703125" bestFit="1" customWidth="1"/>
    <col min="7941" max="7942" width="10.5703125" bestFit="1" customWidth="1"/>
    <col min="7944" max="7964" width="6.5703125" customWidth="1"/>
    <col min="8195" max="8195" width="24.42578125" bestFit="1" customWidth="1"/>
    <col min="8196" max="8196" width="11.5703125" bestFit="1" customWidth="1"/>
    <col min="8197" max="8198" width="10.5703125" bestFit="1" customWidth="1"/>
    <col min="8200" max="8220" width="6.5703125" customWidth="1"/>
    <col min="8451" max="8451" width="24.42578125" bestFit="1" customWidth="1"/>
    <col min="8452" max="8452" width="11.5703125" bestFit="1" customWidth="1"/>
    <col min="8453" max="8454" width="10.5703125" bestFit="1" customWidth="1"/>
    <col min="8456" max="8476" width="6.5703125" customWidth="1"/>
    <col min="8707" max="8707" width="24.42578125" bestFit="1" customWidth="1"/>
    <col min="8708" max="8708" width="11.5703125" bestFit="1" customWidth="1"/>
    <col min="8709" max="8710" width="10.5703125" bestFit="1" customWidth="1"/>
    <col min="8712" max="8732" width="6.5703125" customWidth="1"/>
    <col min="8963" max="8963" width="24.42578125" bestFit="1" customWidth="1"/>
    <col min="8964" max="8964" width="11.5703125" bestFit="1" customWidth="1"/>
    <col min="8965" max="8966" width="10.5703125" bestFit="1" customWidth="1"/>
    <col min="8968" max="8988" width="6.5703125" customWidth="1"/>
    <col min="9219" max="9219" width="24.42578125" bestFit="1" customWidth="1"/>
    <col min="9220" max="9220" width="11.5703125" bestFit="1" customWidth="1"/>
    <col min="9221" max="9222" width="10.5703125" bestFit="1" customWidth="1"/>
    <col min="9224" max="9244" width="6.5703125" customWidth="1"/>
    <col min="9475" max="9475" width="24.42578125" bestFit="1" customWidth="1"/>
    <col min="9476" max="9476" width="11.5703125" bestFit="1" customWidth="1"/>
    <col min="9477" max="9478" width="10.5703125" bestFit="1" customWidth="1"/>
    <col min="9480" max="9500" width="6.5703125" customWidth="1"/>
    <col min="9731" max="9731" width="24.42578125" bestFit="1" customWidth="1"/>
    <col min="9732" max="9732" width="11.5703125" bestFit="1" customWidth="1"/>
    <col min="9733" max="9734" width="10.5703125" bestFit="1" customWidth="1"/>
    <col min="9736" max="9756" width="6.5703125" customWidth="1"/>
    <col min="9987" max="9987" width="24.42578125" bestFit="1" customWidth="1"/>
    <col min="9988" max="9988" width="11.5703125" bestFit="1" customWidth="1"/>
    <col min="9989" max="9990" width="10.5703125" bestFit="1" customWidth="1"/>
    <col min="9992" max="10012" width="6.5703125" customWidth="1"/>
    <col min="10243" max="10243" width="24.42578125" bestFit="1" customWidth="1"/>
    <col min="10244" max="10244" width="11.5703125" bestFit="1" customWidth="1"/>
    <col min="10245" max="10246" width="10.5703125" bestFit="1" customWidth="1"/>
    <col min="10248" max="10268" width="6.5703125" customWidth="1"/>
    <col min="10499" max="10499" width="24.42578125" bestFit="1" customWidth="1"/>
    <col min="10500" max="10500" width="11.5703125" bestFit="1" customWidth="1"/>
    <col min="10501" max="10502" width="10.5703125" bestFit="1" customWidth="1"/>
    <col min="10504" max="10524" width="6.5703125" customWidth="1"/>
    <col min="10755" max="10755" width="24.42578125" bestFit="1" customWidth="1"/>
    <col min="10756" max="10756" width="11.5703125" bestFit="1" customWidth="1"/>
    <col min="10757" max="10758" width="10.5703125" bestFit="1" customWidth="1"/>
    <col min="10760" max="10780" width="6.5703125" customWidth="1"/>
    <col min="11011" max="11011" width="24.42578125" bestFit="1" customWidth="1"/>
    <col min="11012" max="11012" width="11.5703125" bestFit="1" customWidth="1"/>
    <col min="11013" max="11014" width="10.5703125" bestFit="1" customWidth="1"/>
    <col min="11016" max="11036" width="6.5703125" customWidth="1"/>
    <col min="11267" max="11267" width="24.42578125" bestFit="1" customWidth="1"/>
    <col min="11268" max="11268" width="11.5703125" bestFit="1" customWidth="1"/>
    <col min="11269" max="11270" width="10.5703125" bestFit="1" customWidth="1"/>
    <col min="11272" max="11292" width="6.5703125" customWidth="1"/>
    <col min="11523" max="11523" width="24.42578125" bestFit="1" customWidth="1"/>
    <col min="11524" max="11524" width="11.5703125" bestFit="1" customWidth="1"/>
    <col min="11525" max="11526" width="10.5703125" bestFit="1" customWidth="1"/>
    <col min="11528" max="11548" width="6.5703125" customWidth="1"/>
    <col min="11779" max="11779" width="24.42578125" bestFit="1" customWidth="1"/>
    <col min="11780" max="11780" width="11.5703125" bestFit="1" customWidth="1"/>
    <col min="11781" max="11782" width="10.5703125" bestFit="1" customWidth="1"/>
    <col min="11784" max="11804" width="6.5703125" customWidth="1"/>
    <col min="12035" max="12035" width="24.42578125" bestFit="1" customWidth="1"/>
    <col min="12036" max="12036" width="11.5703125" bestFit="1" customWidth="1"/>
    <col min="12037" max="12038" width="10.5703125" bestFit="1" customWidth="1"/>
    <col min="12040" max="12060" width="6.5703125" customWidth="1"/>
    <col min="12291" max="12291" width="24.42578125" bestFit="1" customWidth="1"/>
    <col min="12292" max="12292" width="11.5703125" bestFit="1" customWidth="1"/>
    <col min="12293" max="12294" width="10.5703125" bestFit="1" customWidth="1"/>
    <col min="12296" max="12316" width="6.5703125" customWidth="1"/>
    <col min="12547" max="12547" width="24.42578125" bestFit="1" customWidth="1"/>
    <col min="12548" max="12548" width="11.5703125" bestFit="1" customWidth="1"/>
    <col min="12549" max="12550" width="10.5703125" bestFit="1" customWidth="1"/>
    <col min="12552" max="12572" width="6.5703125" customWidth="1"/>
    <col min="12803" max="12803" width="24.42578125" bestFit="1" customWidth="1"/>
    <col min="12804" max="12804" width="11.5703125" bestFit="1" customWidth="1"/>
    <col min="12805" max="12806" width="10.5703125" bestFit="1" customWidth="1"/>
    <col min="12808" max="12828" width="6.5703125" customWidth="1"/>
    <col min="13059" max="13059" width="24.42578125" bestFit="1" customWidth="1"/>
    <col min="13060" max="13060" width="11.5703125" bestFit="1" customWidth="1"/>
    <col min="13061" max="13062" width="10.5703125" bestFit="1" customWidth="1"/>
    <col min="13064" max="13084" width="6.5703125" customWidth="1"/>
    <col min="13315" max="13315" width="24.42578125" bestFit="1" customWidth="1"/>
    <col min="13316" max="13316" width="11.5703125" bestFit="1" customWidth="1"/>
    <col min="13317" max="13318" width="10.5703125" bestFit="1" customWidth="1"/>
    <col min="13320" max="13340" width="6.5703125" customWidth="1"/>
    <col min="13571" max="13571" width="24.42578125" bestFit="1" customWidth="1"/>
    <col min="13572" max="13572" width="11.5703125" bestFit="1" customWidth="1"/>
    <col min="13573" max="13574" width="10.5703125" bestFit="1" customWidth="1"/>
    <col min="13576" max="13596" width="6.5703125" customWidth="1"/>
    <col min="13827" max="13827" width="24.42578125" bestFit="1" customWidth="1"/>
    <col min="13828" max="13828" width="11.5703125" bestFit="1" customWidth="1"/>
    <col min="13829" max="13830" width="10.5703125" bestFit="1" customWidth="1"/>
    <col min="13832" max="13852" width="6.5703125" customWidth="1"/>
    <col min="14083" max="14083" width="24.42578125" bestFit="1" customWidth="1"/>
    <col min="14084" max="14084" width="11.5703125" bestFit="1" customWidth="1"/>
    <col min="14085" max="14086" width="10.5703125" bestFit="1" customWidth="1"/>
    <col min="14088" max="14108" width="6.5703125" customWidth="1"/>
    <col min="14339" max="14339" width="24.42578125" bestFit="1" customWidth="1"/>
    <col min="14340" max="14340" width="11.5703125" bestFit="1" customWidth="1"/>
    <col min="14341" max="14342" width="10.5703125" bestFit="1" customWidth="1"/>
    <col min="14344" max="14364" width="6.5703125" customWidth="1"/>
    <col min="14595" max="14595" width="24.42578125" bestFit="1" customWidth="1"/>
    <col min="14596" max="14596" width="11.5703125" bestFit="1" customWidth="1"/>
    <col min="14597" max="14598" width="10.5703125" bestFit="1" customWidth="1"/>
    <col min="14600" max="14620" width="6.5703125" customWidth="1"/>
    <col min="14851" max="14851" width="24.42578125" bestFit="1" customWidth="1"/>
    <col min="14852" max="14852" width="11.5703125" bestFit="1" customWidth="1"/>
    <col min="14853" max="14854" width="10.5703125" bestFit="1" customWidth="1"/>
    <col min="14856" max="14876" width="6.5703125" customWidth="1"/>
    <col min="15107" max="15107" width="24.42578125" bestFit="1" customWidth="1"/>
    <col min="15108" max="15108" width="11.5703125" bestFit="1" customWidth="1"/>
    <col min="15109" max="15110" width="10.5703125" bestFit="1" customWidth="1"/>
    <col min="15112" max="15132" width="6.5703125" customWidth="1"/>
    <col min="15363" max="15363" width="24.42578125" bestFit="1" customWidth="1"/>
    <col min="15364" max="15364" width="11.5703125" bestFit="1" customWidth="1"/>
    <col min="15365" max="15366" width="10.5703125" bestFit="1" customWidth="1"/>
    <col min="15368" max="15388" width="6.5703125" customWidth="1"/>
    <col min="15619" max="15619" width="24.42578125" bestFit="1" customWidth="1"/>
    <col min="15620" max="15620" width="11.5703125" bestFit="1" customWidth="1"/>
    <col min="15621" max="15622" width="10.5703125" bestFit="1" customWidth="1"/>
    <col min="15624" max="15644" width="6.5703125" customWidth="1"/>
    <col min="15875" max="15875" width="24.42578125" bestFit="1" customWidth="1"/>
    <col min="15876" max="15876" width="11.5703125" bestFit="1" customWidth="1"/>
    <col min="15877" max="15878" width="10.5703125" bestFit="1" customWidth="1"/>
    <col min="15880" max="15900" width="6.5703125" customWidth="1"/>
    <col min="16131" max="16131" width="24.42578125" bestFit="1" customWidth="1"/>
    <col min="16132" max="16132" width="11.5703125" bestFit="1" customWidth="1"/>
    <col min="16133" max="16134" width="10.5703125" bestFit="1" customWidth="1"/>
    <col min="16136" max="16156" width="6.5703125" customWidth="1"/>
  </cols>
  <sheetData>
    <row r="1" spans="1:28" ht="12.75" hidden="1" customHeight="1" x14ac:dyDescent="0.25">
      <c r="B1" s="3">
        <v>2</v>
      </c>
      <c r="C1">
        <v>3</v>
      </c>
      <c r="D1">
        <v>4</v>
      </c>
      <c r="E1">
        <v>6</v>
      </c>
      <c r="F1" s="45">
        <v>7</v>
      </c>
      <c r="G1" s="39">
        <v>8</v>
      </c>
      <c r="H1" s="46">
        <v>9</v>
      </c>
      <c r="I1" s="47">
        <v>10</v>
      </c>
      <c r="J1" s="48">
        <v>11</v>
      </c>
      <c r="K1" s="47">
        <v>12</v>
      </c>
      <c r="L1" s="44">
        <v>13</v>
      </c>
      <c r="M1" s="39">
        <v>14</v>
      </c>
      <c r="N1" s="46">
        <v>15</v>
      </c>
      <c r="O1" s="47">
        <v>16</v>
      </c>
      <c r="P1" s="46">
        <v>17</v>
      </c>
      <c r="Q1" s="39">
        <v>18</v>
      </c>
      <c r="R1" s="44">
        <v>19</v>
      </c>
      <c r="S1" s="47">
        <v>20</v>
      </c>
      <c r="T1" s="46">
        <v>21</v>
      </c>
      <c r="U1" s="47">
        <v>22</v>
      </c>
      <c r="V1" s="44">
        <v>23</v>
      </c>
      <c r="W1" s="39">
        <v>24</v>
      </c>
      <c r="X1" s="46">
        <v>25</v>
      </c>
      <c r="Y1" s="47">
        <v>26</v>
      </c>
      <c r="Z1" s="49">
        <v>27</v>
      </c>
      <c r="AA1" s="39">
        <v>28</v>
      </c>
      <c r="AB1" s="44">
        <v>29</v>
      </c>
    </row>
    <row r="2" spans="1:28" ht="23.25" x14ac:dyDescent="0.35">
      <c r="A2" s="3" t="s">
        <v>168</v>
      </c>
      <c r="C2" s="50" t="s">
        <v>307</v>
      </c>
      <c r="D2" s="12"/>
      <c r="F2" s="16"/>
      <c r="H2" s="55" t="s">
        <v>0</v>
      </c>
      <c r="I2" s="56"/>
      <c r="J2" s="56"/>
      <c r="K2" s="56"/>
      <c r="L2" s="56"/>
      <c r="M2" s="56"/>
      <c r="N2" s="55" t="s">
        <v>1</v>
      </c>
      <c r="O2" s="56"/>
      <c r="P2" s="56"/>
      <c r="Q2" s="56"/>
      <c r="R2" s="56"/>
      <c r="S2" s="55" t="s">
        <v>2</v>
      </c>
      <c r="T2" s="56"/>
      <c r="U2" s="56"/>
      <c r="V2" s="56"/>
      <c r="W2" s="56"/>
      <c r="X2" s="55" t="s">
        <v>3</v>
      </c>
      <c r="Y2" s="56"/>
      <c r="Z2" s="56"/>
      <c r="AA2" s="56"/>
      <c r="AB2" s="56"/>
    </row>
    <row r="3" spans="1:28" ht="45" x14ac:dyDescent="0.25">
      <c r="A3" s="11" t="s">
        <v>167</v>
      </c>
      <c r="B3" s="3" t="s">
        <v>4</v>
      </c>
      <c r="C3" t="s">
        <v>5</v>
      </c>
      <c r="D3" s="3" t="s">
        <v>18</v>
      </c>
      <c r="E3" t="s">
        <v>6</v>
      </c>
      <c r="F3" s="17" t="s">
        <v>162</v>
      </c>
      <c r="G3" s="10" t="s">
        <v>161</v>
      </c>
      <c r="H3" s="20" t="s">
        <v>165</v>
      </c>
      <c r="I3" s="20" t="s">
        <v>164</v>
      </c>
      <c r="J3" s="23" t="s">
        <v>163</v>
      </c>
      <c r="K3" s="20" t="s">
        <v>166</v>
      </c>
      <c r="L3" s="22" t="s">
        <v>162</v>
      </c>
      <c r="M3" s="40" t="s">
        <v>161</v>
      </c>
      <c r="N3" s="20" t="s">
        <v>165</v>
      </c>
      <c r="O3" s="20" t="s">
        <v>164</v>
      </c>
      <c r="P3" s="21" t="s">
        <v>163</v>
      </c>
      <c r="Q3" s="22" t="s">
        <v>162</v>
      </c>
      <c r="R3" s="40" t="s">
        <v>161</v>
      </c>
      <c r="S3" s="20" t="s">
        <v>165</v>
      </c>
      <c r="T3" s="20" t="s">
        <v>164</v>
      </c>
      <c r="U3" s="21" t="s">
        <v>163</v>
      </c>
      <c r="V3" s="22" t="s">
        <v>162</v>
      </c>
      <c r="W3" s="40" t="s">
        <v>161</v>
      </c>
      <c r="X3" s="20" t="s">
        <v>165</v>
      </c>
      <c r="Y3" s="20" t="s">
        <v>164</v>
      </c>
      <c r="Z3" s="21" t="s">
        <v>163</v>
      </c>
      <c r="AA3" s="22" t="s">
        <v>162</v>
      </c>
      <c r="AB3" s="40" t="s">
        <v>161</v>
      </c>
    </row>
    <row r="4" spans="1:28" x14ac:dyDescent="0.25">
      <c r="A4" s="3">
        <v>605</v>
      </c>
      <c r="B4" t="s">
        <v>12</v>
      </c>
      <c r="C4" t="s">
        <v>208</v>
      </c>
      <c r="D4" t="s">
        <v>203</v>
      </c>
      <c r="E4" t="s">
        <v>22</v>
      </c>
      <c r="F4" s="18">
        <v>52.875</v>
      </c>
      <c r="G4" s="15">
        <v>1</v>
      </c>
      <c r="H4" s="28">
        <v>4.25</v>
      </c>
      <c r="I4" s="28">
        <v>9.2749999999999986</v>
      </c>
      <c r="J4" s="29">
        <v>0</v>
      </c>
      <c r="K4" s="28">
        <v>0.5</v>
      </c>
      <c r="L4" s="28">
        <v>14.025</v>
      </c>
      <c r="M4" s="15">
        <v>6</v>
      </c>
      <c r="N4" s="28">
        <v>4.5</v>
      </c>
      <c r="O4" s="28">
        <v>7.75</v>
      </c>
      <c r="P4" s="28">
        <v>0</v>
      </c>
      <c r="Q4" s="28">
        <v>12.25</v>
      </c>
      <c r="R4" s="15">
        <v>5</v>
      </c>
      <c r="S4" s="28">
        <v>5.3</v>
      </c>
      <c r="T4" s="28">
        <v>8.1999999999999993</v>
      </c>
      <c r="U4" s="28">
        <v>0</v>
      </c>
      <c r="V4" s="28">
        <v>13.5</v>
      </c>
      <c r="W4" s="15">
        <v>1</v>
      </c>
      <c r="X4" s="28">
        <v>5.0999999999999996</v>
      </c>
      <c r="Y4" s="28">
        <v>8</v>
      </c>
      <c r="Z4" s="28">
        <v>0</v>
      </c>
      <c r="AA4" s="28">
        <v>13.1</v>
      </c>
      <c r="AB4" s="15">
        <f>RANK(AA4,AA$4:AA$27)</f>
        <v>1</v>
      </c>
    </row>
    <row r="5" spans="1:28" x14ac:dyDescent="0.25">
      <c r="A5" s="3">
        <v>502</v>
      </c>
      <c r="B5" t="s">
        <v>12</v>
      </c>
      <c r="C5" t="s">
        <v>200</v>
      </c>
      <c r="D5" t="s">
        <v>198</v>
      </c>
      <c r="E5" t="s">
        <v>197</v>
      </c>
      <c r="F5" s="18">
        <v>51.225000000000001</v>
      </c>
      <c r="G5" s="15">
        <v>2</v>
      </c>
      <c r="H5" s="28">
        <v>4.25</v>
      </c>
      <c r="I5" s="28">
        <v>9.4250000000000007</v>
      </c>
      <c r="J5" s="29">
        <v>0</v>
      </c>
      <c r="K5" s="28">
        <v>0.5</v>
      </c>
      <c r="L5" s="28">
        <v>14.175000000000001</v>
      </c>
      <c r="M5" s="15">
        <v>4</v>
      </c>
      <c r="N5" s="28">
        <v>3.9</v>
      </c>
      <c r="O5" s="28">
        <v>8.4499999999999993</v>
      </c>
      <c r="P5" s="28">
        <v>0</v>
      </c>
      <c r="Q5" s="28">
        <v>12.35</v>
      </c>
      <c r="R5" s="15">
        <v>4</v>
      </c>
      <c r="S5" s="28">
        <v>5.3</v>
      </c>
      <c r="T5" s="28">
        <v>7.9</v>
      </c>
      <c r="U5" s="28">
        <v>0</v>
      </c>
      <c r="V5" s="28">
        <v>13.2</v>
      </c>
      <c r="W5" s="15">
        <v>2</v>
      </c>
      <c r="X5" s="28">
        <v>5.0999999999999996</v>
      </c>
      <c r="Y5" s="28">
        <v>6.4</v>
      </c>
      <c r="Z5" s="28">
        <v>0</v>
      </c>
      <c r="AA5" s="28">
        <v>11.5</v>
      </c>
      <c r="AB5" s="15">
        <f t="shared" ref="AB5:AB17" si="0">RANK(AA5,AA$4:AA$27)</f>
        <v>10</v>
      </c>
    </row>
    <row r="6" spans="1:28" x14ac:dyDescent="0.25">
      <c r="A6" s="3">
        <v>607</v>
      </c>
      <c r="B6" t="s">
        <v>12</v>
      </c>
      <c r="C6" t="s">
        <v>116</v>
      </c>
      <c r="D6" t="s">
        <v>203</v>
      </c>
      <c r="E6" t="s">
        <v>27</v>
      </c>
      <c r="F6" s="18">
        <v>50.4</v>
      </c>
      <c r="G6" s="15">
        <v>3</v>
      </c>
      <c r="H6" s="28">
        <v>4.25</v>
      </c>
      <c r="I6" s="28">
        <v>9.0500000000000007</v>
      </c>
      <c r="J6" s="29">
        <v>0</v>
      </c>
      <c r="K6" s="28">
        <v>0.5</v>
      </c>
      <c r="L6" s="28">
        <v>13.8</v>
      </c>
      <c r="M6" s="15">
        <v>12</v>
      </c>
      <c r="N6" s="28">
        <v>4.2</v>
      </c>
      <c r="O6" s="28">
        <v>8.4</v>
      </c>
      <c r="P6" s="28">
        <v>0</v>
      </c>
      <c r="Q6" s="28">
        <v>12.6</v>
      </c>
      <c r="R6" s="15">
        <v>2</v>
      </c>
      <c r="S6" s="28">
        <v>4.7</v>
      </c>
      <c r="T6" s="28">
        <v>7.8</v>
      </c>
      <c r="U6" s="28">
        <v>0</v>
      </c>
      <c r="V6" s="28">
        <v>12.5</v>
      </c>
      <c r="W6" s="15">
        <v>3</v>
      </c>
      <c r="X6" s="28">
        <v>4.3</v>
      </c>
      <c r="Y6" s="28">
        <v>7.7</v>
      </c>
      <c r="Z6" s="28">
        <v>0.5</v>
      </c>
      <c r="AA6" s="28">
        <v>11.5</v>
      </c>
      <c r="AB6" s="15">
        <f t="shared" si="0"/>
        <v>10</v>
      </c>
    </row>
    <row r="7" spans="1:28" x14ac:dyDescent="0.25">
      <c r="A7" s="3">
        <v>603</v>
      </c>
      <c r="B7" t="s">
        <v>12</v>
      </c>
      <c r="C7" t="s">
        <v>206</v>
      </c>
      <c r="D7" t="s">
        <v>203</v>
      </c>
      <c r="E7" t="s">
        <v>194</v>
      </c>
      <c r="F7" s="18">
        <v>50.3</v>
      </c>
      <c r="G7" s="15">
        <v>4</v>
      </c>
      <c r="H7" s="28">
        <v>4.25</v>
      </c>
      <c r="I7" s="28">
        <v>8.9499999999999993</v>
      </c>
      <c r="J7" s="29">
        <v>0</v>
      </c>
      <c r="K7" s="28">
        <v>0.5</v>
      </c>
      <c r="L7" s="28">
        <v>13.7</v>
      </c>
      <c r="M7" s="15">
        <v>16</v>
      </c>
      <c r="N7" s="28">
        <v>3.7</v>
      </c>
      <c r="O7" s="28">
        <v>8.6999999999999993</v>
      </c>
      <c r="P7" s="28">
        <v>0</v>
      </c>
      <c r="Q7" s="28">
        <v>12.4</v>
      </c>
      <c r="R7" s="15">
        <v>3</v>
      </c>
      <c r="S7" s="28">
        <v>4.7</v>
      </c>
      <c r="T7" s="28">
        <v>7.5</v>
      </c>
      <c r="U7" s="28">
        <v>0</v>
      </c>
      <c r="V7" s="28">
        <v>12.2</v>
      </c>
      <c r="W7" s="15">
        <v>4</v>
      </c>
      <c r="X7" s="28">
        <v>4.5</v>
      </c>
      <c r="Y7" s="28">
        <v>7.5</v>
      </c>
      <c r="Z7" s="28">
        <v>0</v>
      </c>
      <c r="AA7" s="28">
        <v>12</v>
      </c>
      <c r="AB7" s="15">
        <f t="shared" si="0"/>
        <v>4</v>
      </c>
    </row>
    <row r="8" spans="1:28" x14ac:dyDescent="0.25">
      <c r="A8" s="3">
        <v>500</v>
      </c>
      <c r="B8" t="s">
        <v>12</v>
      </c>
      <c r="C8" t="s">
        <v>196</v>
      </c>
      <c r="D8" t="s">
        <v>198</v>
      </c>
      <c r="E8" t="s">
        <v>197</v>
      </c>
      <c r="F8" s="18">
        <v>49.95</v>
      </c>
      <c r="G8" s="15">
        <v>5</v>
      </c>
      <c r="H8" s="28">
        <v>4.25</v>
      </c>
      <c r="I8" s="28">
        <v>9.5500000000000007</v>
      </c>
      <c r="J8" s="29">
        <v>0</v>
      </c>
      <c r="K8" s="28">
        <v>0.5</v>
      </c>
      <c r="L8" s="28">
        <v>14.3</v>
      </c>
      <c r="M8" s="15">
        <v>1</v>
      </c>
      <c r="N8" s="28">
        <v>3.4</v>
      </c>
      <c r="O8" s="28">
        <v>7.65</v>
      </c>
      <c r="P8" s="28">
        <v>0</v>
      </c>
      <c r="Q8" s="28">
        <v>11.05</v>
      </c>
      <c r="R8" s="15">
        <v>18</v>
      </c>
      <c r="S8" s="28">
        <v>5</v>
      </c>
      <c r="T8" s="28">
        <v>7.1</v>
      </c>
      <c r="U8" s="28">
        <v>0</v>
      </c>
      <c r="V8" s="28">
        <v>12.1</v>
      </c>
      <c r="W8" s="15">
        <v>5</v>
      </c>
      <c r="X8" s="28">
        <v>5.0999999999999996</v>
      </c>
      <c r="Y8" s="28">
        <v>7.4</v>
      </c>
      <c r="Z8" s="28">
        <v>0</v>
      </c>
      <c r="AA8" s="28">
        <v>12.5</v>
      </c>
      <c r="AB8" s="15">
        <f t="shared" si="0"/>
        <v>2</v>
      </c>
    </row>
    <row r="9" spans="1:28" x14ac:dyDescent="0.25">
      <c r="A9" s="3">
        <v>503</v>
      </c>
      <c r="B9" t="s">
        <v>12</v>
      </c>
      <c r="C9" t="s">
        <v>201</v>
      </c>
      <c r="D9" t="s">
        <v>198</v>
      </c>
      <c r="E9" t="s">
        <v>197</v>
      </c>
      <c r="F9" s="18">
        <v>49.7</v>
      </c>
      <c r="G9" s="15">
        <v>6</v>
      </c>
      <c r="H9" s="28">
        <v>4.25</v>
      </c>
      <c r="I9" s="28">
        <v>9.25</v>
      </c>
      <c r="J9" s="29">
        <v>0</v>
      </c>
      <c r="K9" s="28">
        <v>0.5</v>
      </c>
      <c r="L9" s="28">
        <v>14</v>
      </c>
      <c r="M9" s="15">
        <v>8</v>
      </c>
      <c r="N9" s="28">
        <v>3.3</v>
      </c>
      <c r="O9" s="28">
        <v>8.3000000000000007</v>
      </c>
      <c r="P9" s="28">
        <v>0</v>
      </c>
      <c r="Q9" s="28">
        <v>11.6</v>
      </c>
      <c r="R9" s="15">
        <v>11</v>
      </c>
      <c r="S9" s="28">
        <v>5.3</v>
      </c>
      <c r="T9" s="28">
        <v>6.45</v>
      </c>
      <c r="U9" s="28">
        <v>0</v>
      </c>
      <c r="V9" s="28">
        <v>11.75</v>
      </c>
      <c r="W9" s="15">
        <v>8</v>
      </c>
      <c r="X9" s="28">
        <v>5.0999999999999996</v>
      </c>
      <c r="Y9" s="28">
        <v>7.25</v>
      </c>
      <c r="Z9" s="28">
        <v>0</v>
      </c>
      <c r="AA9" s="28">
        <v>12.35</v>
      </c>
      <c r="AB9" s="15">
        <f t="shared" si="0"/>
        <v>3</v>
      </c>
    </row>
    <row r="10" spans="1:28" x14ac:dyDescent="0.25">
      <c r="A10" s="3">
        <v>401</v>
      </c>
      <c r="B10" t="s">
        <v>12</v>
      </c>
      <c r="C10" t="s">
        <v>213</v>
      </c>
      <c r="D10" t="s">
        <v>210</v>
      </c>
      <c r="E10" t="s">
        <v>212</v>
      </c>
      <c r="F10" s="18">
        <v>49.674999999999997</v>
      </c>
      <c r="G10" s="15">
        <v>7</v>
      </c>
      <c r="H10" s="28">
        <v>4.25</v>
      </c>
      <c r="I10" s="28">
        <v>9.4749999999999996</v>
      </c>
      <c r="J10" s="29">
        <v>0</v>
      </c>
      <c r="K10" s="28">
        <v>0.5</v>
      </c>
      <c r="L10" s="28">
        <v>14.225</v>
      </c>
      <c r="M10" s="15">
        <v>3</v>
      </c>
      <c r="N10" s="28">
        <v>4.8</v>
      </c>
      <c r="O10" s="28">
        <v>7.9</v>
      </c>
      <c r="P10" s="28">
        <v>0</v>
      </c>
      <c r="Q10" s="28">
        <v>12.7</v>
      </c>
      <c r="R10" s="15">
        <v>1</v>
      </c>
      <c r="S10" s="28">
        <v>5</v>
      </c>
      <c r="T10" s="28">
        <v>7.05</v>
      </c>
      <c r="U10" s="28">
        <v>0</v>
      </c>
      <c r="V10" s="28">
        <v>12.05</v>
      </c>
      <c r="W10" s="15">
        <v>6</v>
      </c>
      <c r="X10" s="28">
        <v>4.3</v>
      </c>
      <c r="Y10" s="28">
        <v>6.4</v>
      </c>
      <c r="Z10" s="28">
        <v>0</v>
      </c>
      <c r="AA10" s="28">
        <v>10.7</v>
      </c>
      <c r="AB10" s="15">
        <f t="shared" si="0"/>
        <v>14</v>
      </c>
    </row>
    <row r="11" spans="1:28" x14ac:dyDescent="0.25">
      <c r="A11" s="3">
        <v>506</v>
      </c>
      <c r="B11" t="s">
        <v>12</v>
      </c>
      <c r="C11" t="s">
        <v>115</v>
      </c>
      <c r="D11" t="s">
        <v>198</v>
      </c>
      <c r="E11" t="s">
        <v>22</v>
      </c>
      <c r="F11" s="18">
        <v>48.875</v>
      </c>
      <c r="G11" s="15">
        <v>8</v>
      </c>
      <c r="H11" s="28">
        <v>4.25</v>
      </c>
      <c r="I11" s="28">
        <v>9.4250000000000007</v>
      </c>
      <c r="J11" s="29">
        <v>0</v>
      </c>
      <c r="K11" s="28">
        <v>0.5</v>
      </c>
      <c r="L11" s="28">
        <v>14.175000000000001</v>
      </c>
      <c r="M11" s="15">
        <v>4</v>
      </c>
      <c r="N11" s="28">
        <v>4.5</v>
      </c>
      <c r="O11" s="28">
        <v>7</v>
      </c>
      <c r="P11" s="28">
        <v>0</v>
      </c>
      <c r="Q11" s="28">
        <v>11.5</v>
      </c>
      <c r="R11" s="15">
        <v>12</v>
      </c>
      <c r="S11" s="28">
        <v>5</v>
      </c>
      <c r="T11" s="28">
        <v>6.6</v>
      </c>
      <c r="U11" s="28">
        <v>0</v>
      </c>
      <c r="V11" s="28">
        <v>11.6</v>
      </c>
      <c r="W11" s="15">
        <v>9</v>
      </c>
      <c r="X11" s="28">
        <v>4.8</v>
      </c>
      <c r="Y11" s="28">
        <v>6.8</v>
      </c>
      <c r="Z11" s="28">
        <v>0</v>
      </c>
      <c r="AA11" s="28">
        <v>11.6</v>
      </c>
      <c r="AB11" s="15">
        <f t="shared" si="0"/>
        <v>8</v>
      </c>
    </row>
    <row r="12" spans="1:28" x14ac:dyDescent="0.25">
      <c r="A12" s="3">
        <v>504</v>
      </c>
      <c r="B12" t="s">
        <v>12</v>
      </c>
      <c r="C12" t="s">
        <v>133</v>
      </c>
      <c r="D12" t="s">
        <v>198</v>
      </c>
      <c r="E12" t="s">
        <v>22</v>
      </c>
      <c r="F12" s="18">
        <v>48.75</v>
      </c>
      <c r="G12" s="15">
        <v>9</v>
      </c>
      <c r="H12" s="28">
        <v>4.25</v>
      </c>
      <c r="I12" s="28">
        <v>9.5500000000000007</v>
      </c>
      <c r="J12" s="29">
        <v>0</v>
      </c>
      <c r="K12" s="28">
        <v>0.5</v>
      </c>
      <c r="L12" s="28">
        <v>14.3</v>
      </c>
      <c r="M12" s="15">
        <v>1</v>
      </c>
      <c r="N12" s="28">
        <v>4.0999999999999996</v>
      </c>
      <c r="O12" s="28">
        <v>6.7</v>
      </c>
      <c r="P12" s="28">
        <v>0</v>
      </c>
      <c r="Q12" s="28">
        <v>10.8</v>
      </c>
      <c r="R12" s="15">
        <v>21</v>
      </c>
      <c r="S12" s="28">
        <v>4.7</v>
      </c>
      <c r="T12" s="28">
        <v>7.2</v>
      </c>
      <c r="U12" s="28">
        <v>0</v>
      </c>
      <c r="V12" s="28">
        <v>11.9</v>
      </c>
      <c r="W12" s="15">
        <v>7</v>
      </c>
      <c r="X12" s="28">
        <v>5.0999999999999996</v>
      </c>
      <c r="Y12" s="28">
        <v>6.65</v>
      </c>
      <c r="Z12" s="28">
        <v>0</v>
      </c>
      <c r="AA12" s="28">
        <v>11.75</v>
      </c>
      <c r="AB12" s="15">
        <f t="shared" si="0"/>
        <v>7</v>
      </c>
    </row>
    <row r="13" spans="1:28" x14ac:dyDescent="0.25">
      <c r="A13" s="3">
        <v>501</v>
      </c>
      <c r="B13" t="s">
        <v>12</v>
      </c>
      <c r="C13" t="s">
        <v>199</v>
      </c>
      <c r="D13" t="s">
        <v>198</v>
      </c>
      <c r="E13" t="s">
        <v>197</v>
      </c>
      <c r="F13" s="18">
        <v>48.55</v>
      </c>
      <c r="G13" s="15">
        <v>10</v>
      </c>
      <c r="H13" s="28">
        <v>4.25</v>
      </c>
      <c r="I13" s="28">
        <v>9.0500000000000007</v>
      </c>
      <c r="J13" s="29">
        <v>0</v>
      </c>
      <c r="K13" s="28">
        <v>0.5</v>
      </c>
      <c r="L13" s="28">
        <v>13.8</v>
      </c>
      <c r="M13" s="15">
        <v>12</v>
      </c>
      <c r="N13" s="28">
        <v>3.9</v>
      </c>
      <c r="O13" s="28">
        <v>8.1999999999999993</v>
      </c>
      <c r="P13" s="28">
        <v>0</v>
      </c>
      <c r="Q13" s="28">
        <v>12.1</v>
      </c>
      <c r="R13" s="15">
        <v>6</v>
      </c>
      <c r="S13" s="28">
        <v>4.7</v>
      </c>
      <c r="T13" s="28">
        <v>6.7</v>
      </c>
      <c r="U13" s="28">
        <v>0</v>
      </c>
      <c r="V13" s="28">
        <v>11.4</v>
      </c>
      <c r="W13" s="15">
        <v>11</v>
      </c>
      <c r="X13" s="28">
        <v>4.5</v>
      </c>
      <c r="Y13" s="28">
        <v>6.75</v>
      </c>
      <c r="Z13" s="28">
        <v>0</v>
      </c>
      <c r="AA13" s="28">
        <v>11.25</v>
      </c>
      <c r="AB13" s="15">
        <f t="shared" si="0"/>
        <v>12</v>
      </c>
    </row>
    <row r="14" spans="1:28" x14ac:dyDescent="0.25">
      <c r="A14" s="3">
        <v>608</v>
      </c>
      <c r="B14" t="s">
        <v>12</v>
      </c>
      <c r="C14" t="s">
        <v>128</v>
      </c>
      <c r="D14" t="s">
        <v>203</v>
      </c>
      <c r="E14" t="s">
        <v>27</v>
      </c>
      <c r="F14" s="18">
        <v>48.25</v>
      </c>
      <c r="G14" s="15">
        <v>11</v>
      </c>
      <c r="H14" s="28">
        <v>4.25</v>
      </c>
      <c r="I14" s="28">
        <v>8.9499999999999993</v>
      </c>
      <c r="J14" s="29">
        <v>0</v>
      </c>
      <c r="K14" s="28">
        <v>0.5</v>
      </c>
      <c r="L14" s="28">
        <v>13.7</v>
      </c>
      <c r="M14" s="15">
        <v>16</v>
      </c>
      <c r="N14" s="28">
        <v>4.5</v>
      </c>
      <c r="O14" s="28">
        <v>7.15</v>
      </c>
      <c r="P14" s="28">
        <v>0</v>
      </c>
      <c r="Q14" s="28">
        <v>11.65</v>
      </c>
      <c r="R14" s="15">
        <v>10</v>
      </c>
      <c r="S14" s="28">
        <v>3.9</v>
      </c>
      <c r="T14" s="28">
        <v>7.45</v>
      </c>
      <c r="U14" s="28">
        <v>0</v>
      </c>
      <c r="V14" s="28">
        <v>11.35</v>
      </c>
      <c r="W14" s="15">
        <v>13</v>
      </c>
      <c r="X14" s="28">
        <v>4.3</v>
      </c>
      <c r="Y14" s="28">
        <v>7.25</v>
      </c>
      <c r="Z14" s="28">
        <v>0</v>
      </c>
      <c r="AA14" s="28">
        <v>11.55</v>
      </c>
      <c r="AB14" s="15">
        <f t="shared" si="0"/>
        <v>9</v>
      </c>
    </row>
    <row r="15" spans="1:28" x14ac:dyDescent="0.25">
      <c r="A15" s="3">
        <v>606</v>
      </c>
      <c r="B15" t="s">
        <v>12</v>
      </c>
      <c r="C15" t="s">
        <v>211</v>
      </c>
      <c r="D15" t="s">
        <v>203</v>
      </c>
      <c r="E15" t="s">
        <v>212</v>
      </c>
      <c r="F15" s="18">
        <v>48.174999999999997</v>
      </c>
      <c r="G15" s="15">
        <v>12</v>
      </c>
      <c r="H15" s="28">
        <v>4.25</v>
      </c>
      <c r="I15" s="28">
        <v>9.125</v>
      </c>
      <c r="J15" s="29">
        <v>0</v>
      </c>
      <c r="K15" s="28">
        <v>0.5</v>
      </c>
      <c r="L15" s="28">
        <v>13.875</v>
      </c>
      <c r="M15" s="15">
        <v>10</v>
      </c>
      <c r="N15" s="28">
        <v>3.7</v>
      </c>
      <c r="O15" s="28">
        <v>8</v>
      </c>
      <c r="P15" s="28">
        <v>0</v>
      </c>
      <c r="Q15" s="28">
        <v>11.7</v>
      </c>
      <c r="R15" s="15">
        <v>9</v>
      </c>
      <c r="S15" s="28">
        <v>3.9</v>
      </c>
      <c r="T15" s="28">
        <v>7.3</v>
      </c>
      <c r="U15" s="28">
        <v>0.6</v>
      </c>
      <c r="V15" s="28">
        <v>10.6</v>
      </c>
      <c r="W15" s="15">
        <v>17</v>
      </c>
      <c r="X15" s="28">
        <v>4.3</v>
      </c>
      <c r="Y15" s="28">
        <v>7.7</v>
      </c>
      <c r="Z15" s="28">
        <v>0</v>
      </c>
      <c r="AA15" s="28">
        <v>12</v>
      </c>
      <c r="AB15" s="15">
        <f t="shared" si="0"/>
        <v>4</v>
      </c>
    </row>
    <row r="16" spans="1:28" x14ac:dyDescent="0.25">
      <c r="A16" s="3">
        <v>505</v>
      </c>
      <c r="B16" t="s">
        <v>12</v>
      </c>
      <c r="C16" t="s">
        <v>209</v>
      </c>
      <c r="D16" t="s">
        <v>198</v>
      </c>
      <c r="E16" t="s">
        <v>22</v>
      </c>
      <c r="F16" s="18">
        <v>47.2</v>
      </c>
      <c r="G16" s="15">
        <v>13</v>
      </c>
      <c r="H16" s="28">
        <v>4.25</v>
      </c>
      <c r="I16" s="28">
        <v>8.9499999999999993</v>
      </c>
      <c r="J16" s="29">
        <v>0</v>
      </c>
      <c r="K16" s="28">
        <v>0.5</v>
      </c>
      <c r="L16" s="28">
        <v>13.7</v>
      </c>
      <c r="M16" s="15">
        <v>16</v>
      </c>
      <c r="N16" s="28">
        <v>3.6</v>
      </c>
      <c r="O16" s="28">
        <v>7.65</v>
      </c>
      <c r="P16" s="28">
        <v>0</v>
      </c>
      <c r="Q16" s="28">
        <v>11.25</v>
      </c>
      <c r="R16" s="15">
        <v>16</v>
      </c>
      <c r="S16" s="28">
        <v>4.0999999999999996</v>
      </c>
      <c r="T16" s="28">
        <v>6.35</v>
      </c>
      <c r="U16" s="28">
        <v>0</v>
      </c>
      <c r="V16" s="28">
        <v>10.45</v>
      </c>
      <c r="W16" s="15">
        <v>19</v>
      </c>
      <c r="X16" s="28">
        <v>5.0999999999999996</v>
      </c>
      <c r="Y16" s="28">
        <v>7</v>
      </c>
      <c r="Z16" s="28">
        <v>0.3</v>
      </c>
      <c r="AA16" s="28">
        <v>11.8</v>
      </c>
      <c r="AB16" s="15">
        <f t="shared" si="0"/>
        <v>6</v>
      </c>
    </row>
    <row r="17" spans="1:28" x14ac:dyDescent="0.25">
      <c r="A17" s="3">
        <v>509</v>
      </c>
      <c r="B17" t="s">
        <v>12</v>
      </c>
      <c r="C17" t="s">
        <v>93</v>
      </c>
      <c r="D17" t="s">
        <v>198</v>
      </c>
      <c r="E17" t="s">
        <v>25</v>
      </c>
      <c r="F17" s="18">
        <v>46.975000000000001</v>
      </c>
      <c r="G17" s="15">
        <v>14</v>
      </c>
      <c r="H17" s="28">
        <v>4.25</v>
      </c>
      <c r="I17" s="28">
        <v>9.2750000000000004</v>
      </c>
      <c r="J17" s="29">
        <v>0</v>
      </c>
      <c r="K17" s="28">
        <v>0.5</v>
      </c>
      <c r="L17" s="28">
        <v>14.025</v>
      </c>
      <c r="M17" s="15">
        <v>6</v>
      </c>
      <c r="N17" s="28">
        <v>3.9</v>
      </c>
      <c r="O17" s="28">
        <v>8.1</v>
      </c>
      <c r="P17" s="28">
        <v>0</v>
      </c>
      <c r="Q17" s="28">
        <v>12</v>
      </c>
      <c r="R17" s="15">
        <v>7</v>
      </c>
      <c r="S17" s="28">
        <v>4.4000000000000004</v>
      </c>
      <c r="T17" s="28">
        <v>6.6</v>
      </c>
      <c r="U17" s="28">
        <v>0</v>
      </c>
      <c r="V17" s="28">
        <v>11</v>
      </c>
      <c r="W17" s="15">
        <v>15</v>
      </c>
      <c r="X17" s="28">
        <v>4</v>
      </c>
      <c r="Y17" s="28">
        <v>5.95</v>
      </c>
      <c r="Z17" s="28">
        <v>0</v>
      </c>
      <c r="AA17" s="28">
        <v>9.9499999999999993</v>
      </c>
      <c r="AB17" s="15">
        <f t="shared" si="0"/>
        <v>18</v>
      </c>
    </row>
    <row r="18" spans="1:28" x14ac:dyDescent="0.25">
      <c r="A18" s="3">
        <v>400</v>
      </c>
      <c r="B18" t="s">
        <v>12</v>
      </c>
      <c r="C18" t="s">
        <v>76</v>
      </c>
      <c r="D18" t="s">
        <v>210</v>
      </c>
      <c r="E18" t="s">
        <v>22</v>
      </c>
      <c r="F18" s="18">
        <v>46.85</v>
      </c>
      <c r="G18" s="15">
        <v>15</v>
      </c>
      <c r="H18" s="28">
        <v>4.25</v>
      </c>
      <c r="I18" s="28">
        <v>9.1999999999999993</v>
      </c>
      <c r="J18" s="29">
        <v>0</v>
      </c>
      <c r="K18" s="28">
        <v>0.5</v>
      </c>
      <c r="L18" s="28">
        <v>13.95</v>
      </c>
      <c r="M18" s="15">
        <v>9</v>
      </c>
      <c r="N18" s="28">
        <v>3.9</v>
      </c>
      <c r="O18" s="28">
        <v>7.15</v>
      </c>
      <c r="P18" s="28">
        <v>0</v>
      </c>
      <c r="Q18" s="28">
        <v>11.05</v>
      </c>
      <c r="R18" s="15">
        <v>18</v>
      </c>
      <c r="S18" s="28">
        <v>4.4000000000000004</v>
      </c>
      <c r="T18" s="28">
        <v>7</v>
      </c>
      <c r="U18" s="28">
        <v>0</v>
      </c>
      <c r="V18" s="28">
        <v>11.4</v>
      </c>
      <c r="W18" s="15">
        <v>11</v>
      </c>
      <c r="X18" s="28">
        <v>4</v>
      </c>
      <c r="Y18" s="28">
        <v>6.45</v>
      </c>
      <c r="Z18" s="28">
        <v>0</v>
      </c>
      <c r="AA18" s="28">
        <v>10.45</v>
      </c>
      <c r="AB18" s="15">
        <f t="shared" ref="AB18:AB27" si="1">RANK(AA18,AA$4:AA$27)</f>
        <v>16</v>
      </c>
    </row>
    <row r="19" spans="1:28" x14ac:dyDescent="0.25">
      <c r="A19" s="3">
        <v>402</v>
      </c>
      <c r="B19" t="s">
        <v>12</v>
      </c>
      <c r="C19" t="s">
        <v>81</v>
      </c>
      <c r="D19" t="s">
        <v>210</v>
      </c>
      <c r="E19" t="s">
        <v>25</v>
      </c>
      <c r="F19" s="18">
        <v>46.825000000000003</v>
      </c>
      <c r="G19" s="15">
        <v>16</v>
      </c>
      <c r="H19" s="28">
        <v>4.25</v>
      </c>
      <c r="I19" s="28">
        <v>8.5250000000000004</v>
      </c>
      <c r="J19" s="29">
        <v>0</v>
      </c>
      <c r="K19" s="28">
        <v>0.5</v>
      </c>
      <c r="L19" s="28">
        <v>13.275</v>
      </c>
      <c r="M19" s="15">
        <v>22</v>
      </c>
      <c r="N19" s="28">
        <v>3.4</v>
      </c>
      <c r="O19" s="28">
        <v>8.4</v>
      </c>
      <c r="P19" s="28">
        <v>0</v>
      </c>
      <c r="Q19" s="28">
        <v>11.8</v>
      </c>
      <c r="R19" s="15">
        <v>8</v>
      </c>
      <c r="S19" s="28">
        <v>4.7</v>
      </c>
      <c r="T19" s="28">
        <v>6.4</v>
      </c>
      <c r="U19" s="28">
        <v>0</v>
      </c>
      <c r="V19" s="28">
        <v>11.1</v>
      </c>
      <c r="W19" s="15">
        <v>14</v>
      </c>
      <c r="X19" s="28">
        <v>4.2</v>
      </c>
      <c r="Y19" s="28">
        <v>6.45</v>
      </c>
      <c r="Z19" s="28">
        <v>0</v>
      </c>
      <c r="AA19" s="28">
        <v>10.65</v>
      </c>
      <c r="AB19" s="15">
        <f t="shared" si="1"/>
        <v>15</v>
      </c>
    </row>
    <row r="20" spans="1:28" x14ac:dyDescent="0.25">
      <c r="A20" s="3">
        <v>604</v>
      </c>
      <c r="B20" t="s">
        <v>12</v>
      </c>
      <c r="C20" t="s">
        <v>207</v>
      </c>
      <c r="D20" t="s">
        <v>203</v>
      </c>
      <c r="E20" t="s">
        <v>194</v>
      </c>
      <c r="F20" s="18">
        <v>46.55</v>
      </c>
      <c r="G20" s="15">
        <v>17</v>
      </c>
      <c r="H20" s="28">
        <v>4.25</v>
      </c>
      <c r="I20" s="28">
        <v>9.0500000000000007</v>
      </c>
      <c r="J20" s="29">
        <v>0</v>
      </c>
      <c r="K20" s="28">
        <v>0.5</v>
      </c>
      <c r="L20" s="28">
        <v>13.8</v>
      </c>
      <c r="M20" s="15">
        <v>12</v>
      </c>
      <c r="N20" s="28">
        <v>3.7</v>
      </c>
      <c r="O20" s="28">
        <v>7.7</v>
      </c>
      <c r="P20" s="28">
        <v>0</v>
      </c>
      <c r="Q20" s="28">
        <v>11.4</v>
      </c>
      <c r="R20" s="15">
        <v>13</v>
      </c>
      <c r="S20" s="28">
        <v>4.7</v>
      </c>
      <c r="T20" s="28">
        <v>6.85</v>
      </c>
      <c r="U20" s="28">
        <v>0</v>
      </c>
      <c r="V20" s="28">
        <v>11.55</v>
      </c>
      <c r="W20" s="15">
        <v>10</v>
      </c>
      <c r="X20" s="28">
        <v>3.8</v>
      </c>
      <c r="Y20" s="28">
        <v>6</v>
      </c>
      <c r="Z20" s="28">
        <v>0</v>
      </c>
      <c r="AA20" s="28">
        <v>9.8000000000000007</v>
      </c>
      <c r="AB20" s="15">
        <f t="shared" si="1"/>
        <v>20</v>
      </c>
    </row>
    <row r="21" spans="1:28" x14ac:dyDescent="0.25">
      <c r="A21" s="3">
        <v>600</v>
      </c>
      <c r="B21" t="s">
        <v>12</v>
      </c>
      <c r="C21" t="s">
        <v>202</v>
      </c>
      <c r="D21" t="s">
        <v>203</v>
      </c>
      <c r="E21" t="s">
        <v>194</v>
      </c>
      <c r="F21" s="18">
        <v>45.85</v>
      </c>
      <c r="G21" s="15">
        <v>18</v>
      </c>
      <c r="H21" s="28">
        <v>3.75</v>
      </c>
      <c r="I21" s="28">
        <v>9.3999999999999986</v>
      </c>
      <c r="J21" s="29">
        <v>0</v>
      </c>
      <c r="K21" s="28">
        <v>0.5</v>
      </c>
      <c r="L21" s="28">
        <v>13.65</v>
      </c>
      <c r="M21" s="15">
        <v>19</v>
      </c>
      <c r="N21" s="28">
        <v>3.1</v>
      </c>
      <c r="O21" s="28">
        <v>8.25</v>
      </c>
      <c r="P21" s="28">
        <v>0</v>
      </c>
      <c r="Q21" s="28">
        <v>11.35</v>
      </c>
      <c r="R21" s="15">
        <v>14</v>
      </c>
      <c r="S21" s="28">
        <v>4.2</v>
      </c>
      <c r="T21" s="28">
        <v>6.35</v>
      </c>
      <c r="U21" s="28">
        <v>0</v>
      </c>
      <c r="V21" s="28">
        <v>10.55</v>
      </c>
      <c r="W21" s="15">
        <v>18</v>
      </c>
      <c r="X21" s="28">
        <v>3.4</v>
      </c>
      <c r="Y21" s="28">
        <v>6.9</v>
      </c>
      <c r="Z21" s="28">
        <v>0</v>
      </c>
      <c r="AA21" s="28">
        <v>10.3</v>
      </c>
      <c r="AB21" s="15">
        <f t="shared" si="1"/>
        <v>17</v>
      </c>
    </row>
    <row r="22" spans="1:28" x14ac:dyDescent="0.25">
      <c r="A22" s="3">
        <v>507</v>
      </c>
      <c r="B22" t="s">
        <v>12</v>
      </c>
      <c r="C22" t="s">
        <v>136</v>
      </c>
      <c r="D22" t="s">
        <v>198</v>
      </c>
      <c r="E22" t="s">
        <v>212</v>
      </c>
      <c r="F22" s="18">
        <v>45.825000000000003</v>
      </c>
      <c r="G22" s="15">
        <v>19</v>
      </c>
      <c r="H22" s="28">
        <v>4.25</v>
      </c>
      <c r="I22" s="28">
        <v>9.125</v>
      </c>
      <c r="J22" s="29">
        <v>0</v>
      </c>
      <c r="K22" s="28">
        <v>0.5</v>
      </c>
      <c r="L22" s="28">
        <v>13.875</v>
      </c>
      <c r="M22" s="15">
        <v>10</v>
      </c>
      <c r="N22" s="28">
        <v>2.5</v>
      </c>
      <c r="O22" s="28">
        <v>8.4499999999999993</v>
      </c>
      <c r="P22" s="28">
        <v>0</v>
      </c>
      <c r="Q22" s="28">
        <v>10.95</v>
      </c>
      <c r="R22" s="15">
        <v>20</v>
      </c>
      <c r="S22" s="28">
        <v>3.9</v>
      </c>
      <c r="T22" s="28">
        <v>5.95</v>
      </c>
      <c r="U22" s="28">
        <v>0</v>
      </c>
      <c r="V22" s="28">
        <v>9.85</v>
      </c>
      <c r="W22" s="15">
        <v>22</v>
      </c>
      <c r="X22" s="28">
        <v>5.0999999999999996</v>
      </c>
      <c r="Y22" s="28">
        <v>6.05</v>
      </c>
      <c r="Z22" s="28">
        <v>0</v>
      </c>
      <c r="AA22" s="28">
        <v>11.15</v>
      </c>
      <c r="AB22" s="15">
        <f t="shared" si="1"/>
        <v>13</v>
      </c>
    </row>
    <row r="23" spans="1:28" x14ac:dyDescent="0.25">
      <c r="A23" s="3">
        <v>508</v>
      </c>
      <c r="B23" t="s">
        <v>12</v>
      </c>
      <c r="C23" t="s">
        <v>215</v>
      </c>
      <c r="D23" t="s">
        <v>198</v>
      </c>
      <c r="E23" t="s">
        <v>25</v>
      </c>
      <c r="F23" s="18">
        <v>45.424999999999997</v>
      </c>
      <c r="G23" s="15">
        <v>20</v>
      </c>
      <c r="H23" s="28">
        <v>4.5</v>
      </c>
      <c r="I23" s="28">
        <v>9.0249999999999986</v>
      </c>
      <c r="J23" s="29">
        <v>0</v>
      </c>
      <c r="K23" s="28">
        <v>0</v>
      </c>
      <c r="L23" s="28">
        <v>13.525</v>
      </c>
      <c r="M23" s="15">
        <v>20</v>
      </c>
      <c r="N23" s="28">
        <v>3</v>
      </c>
      <c r="O23" s="28">
        <v>8.3000000000000007</v>
      </c>
      <c r="P23" s="28">
        <v>0</v>
      </c>
      <c r="Q23" s="28">
        <v>11.3</v>
      </c>
      <c r="R23" s="15">
        <v>15</v>
      </c>
      <c r="S23" s="28">
        <v>3.9</v>
      </c>
      <c r="T23" s="28">
        <v>6.85</v>
      </c>
      <c r="U23" s="28">
        <v>0</v>
      </c>
      <c r="V23" s="28">
        <v>10.75</v>
      </c>
      <c r="W23" s="15">
        <v>16</v>
      </c>
      <c r="X23" s="28">
        <v>3.7</v>
      </c>
      <c r="Y23" s="28">
        <v>6.15</v>
      </c>
      <c r="Z23" s="28">
        <v>0</v>
      </c>
      <c r="AA23" s="28">
        <v>9.85</v>
      </c>
      <c r="AB23" s="15">
        <f t="shared" si="1"/>
        <v>19</v>
      </c>
    </row>
    <row r="24" spans="1:28" x14ac:dyDescent="0.25">
      <c r="A24" s="3">
        <v>403</v>
      </c>
      <c r="B24" t="s">
        <v>12</v>
      </c>
      <c r="C24" t="s">
        <v>214</v>
      </c>
      <c r="D24" t="s">
        <v>210</v>
      </c>
      <c r="E24" t="s">
        <v>25</v>
      </c>
      <c r="F24" s="18">
        <v>43.125</v>
      </c>
      <c r="G24" s="15">
        <v>21</v>
      </c>
      <c r="H24" s="28">
        <v>4.5</v>
      </c>
      <c r="I24" s="28">
        <v>9.2249999999999996</v>
      </c>
      <c r="J24" s="29">
        <v>0</v>
      </c>
      <c r="K24" s="28">
        <v>0</v>
      </c>
      <c r="L24" s="28">
        <v>13.725</v>
      </c>
      <c r="M24" s="15">
        <v>15</v>
      </c>
      <c r="N24" s="28">
        <v>3</v>
      </c>
      <c r="O24" s="28">
        <v>7</v>
      </c>
      <c r="P24" s="28">
        <v>0</v>
      </c>
      <c r="Q24" s="28">
        <v>10</v>
      </c>
      <c r="R24" s="15">
        <v>24</v>
      </c>
      <c r="S24" s="28">
        <v>3.9</v>
      </c>
      <c r="T24" s="28">
        <v>6.35</v>
      </c>
      <c r="U24" s="28">
        <v>0.1</v>
      </c>
      <c r="V24" s="28">
        <v>10.15</v>
      </c>
      <c r="W24" s="15">
        <v>20</v>
      </c>
      <c r="X24" s="28">
        <v>3.4</v>
      </c>
      <c r="Y24" s="28">
        <v>5.85</v>
      </c>
      <c r="Z24" s="28">
        <v>0</v>
      </c>
      <c r="AA24" s="28">
        <v>9.25</v>
      </c>
      <c r="AB24" s="15">
        <f t="shared" si="1"/>
        <v>22</v>
      </c>
    </row>
    <row r="25" spans="1:28" x14ac:dyDescent="0.25">
      <c r="A25" s="3">
        <v>510</v>
      </c>
      <c r="B25" t="s">
        <v>12</v>
      </c>
      <c r="C25" t="s">
        <v>216</v>
      </c>
      <c r="D25" t="s">
        <v>198</v>
      </c>
      <c r="E25" t="s">
        <v>25</v>
      </c>
      <c r="F25" s="18">
        <v>42.2</v>
      </c>
      <c r="G25" s="15">
        <v>22</v>
      </c>
      <c r="H25" s="28">
        <v>3</v>
      </c>
      <c r="I25" s="28">
        <v>9.15</v>
      </c>
      <c r="J25" s="29">
        <v>0</v>
      </c>
      <c r="K25" s="28">
        <v>0</v>
      </c>
      <c r="L25" s="28">
        <v>12.15</v>
      </c>
      <c r="M25" s="15">
        <v>24</v>
      </c>
      <c r="N25" s="28">
        <v>3</v>
      </c>
      <c r="O25" s="28">
        <v>7.35</v>
      </c>
      <c r="P25" s="28">
        <v>0</v>
      </c>
      <c r="Q25" s="28">
        <v>10.35</v>
      </c>
      <c r="R25" s="15">
        <v>23</v>
      </c>
      <c r="S25" s="28">
        <v>3.4</v>
      </c>
      <c r="T25" s="28">
        <v>6.75</v>
      </c>
      <c r="U25" s="28">
        <v>0</v>
      </c>
      <c r="V25" s="28">
        <v>10.15</v>
      </c>
      <c r="W25" s="15">
        <v>20</v>
      </c>
      <c r="X25" s="28">
        <v>3.7</v>
      </c>
      <c r="Y25" s="28">
        <v>5.85</v>
      </c>
      <c r="Z25" s="28">
        <v>0</v>
      </c>
      <c r="AA25" s="28">
        <v>9.5500000000000007</v>
      </c>
      <c r="AB25" s="15">
        <f t="shared" si="1"/>
        <v>21</v>
      </c>
    </row>
    <row r="26" spans="1:28" x14ac:dyDescent="0.25">
      <c r="A26" s="3">
        <v>602</v>
      </c>
      <c r="B26" t="s">
        <v>12</v>
      </c>
      <c r="C26" t="s">
        <v>205</v>
      </c>
      <c r="D26" t="s">
        <v>203</v>
      </c>
      <c r="E26" t="s">
        <v>194</v>
      </c>
      <c r="F26" s="18">
        <v>40.975000000000001</v>
      </c>
      <c r="G26" s="15">
        <v>23</v>
      </c>
      <c r="H26" s="28">
        <v>3</v>
      </c>
      <c r="I26" s="28">
        <v>9.5250000000000004</v>
      </c>
      <c r="J26" s="29">
        <v>0</v>
      </c>
      <c r="K26" s="28">
        <v>0</v>
      </c>
      <c r="L26" s="28">
        <v>12.525</v>
      </c>
      <c r="M26" s="15">
        <v>23</v>
      </c>
      <c r="N26" s="28">
        <v>2.5</v>
      </c>
      <c r="O26" s="28">
        <v>8.6</v>
      </c>
      <c r="P26" s="28">
        <v>0</v>
      </c>
      <c r="Q26" s="28">
        <v>11.1</v>
      </c>
      <c r="R26" s="15">
        <v>17</v>
      </c>
      <c r="S26" s="28">
        <v>2.5</v>
      </c>
      <c r="T26" s="28">
        <v>6.35</v>
      </c>
      <c r="U26" s="28">
        <v>0</v>
      </c>
      <c r="V26" s="28">
        <v>8.85</v>
      </c>
      <c r="W26" s="15">
        <v>23</v>
      </c>
      <c r="X26" s="28">
        <v>3.4</v>
      </c>
      <c r="Y26" s="28">
        <v>5.0999999999999996</v>
      </c>
      <c r="Z26" s="28">
        <v>0</v>
      </c>
      <c r="AA26" s="28">
        <v>8.5</v>
      </c>
      <c r="AB26" s="15">
        <f t="shared" si="1"/>
        <v>23</v>
      </c>
    </row>
    <row r="27" spans="1:28" x14ac:dyDescent="0.25">
      <c r="A27" s="3">
        <v>601</v>
      </c>
      <c r="B27" t="s">
        <v>12</v>
      </c>
      <c r="C27" t="s">
        <v>204</v>
      </c>
      <c r="D27" t="s">
        <v>203</v>
      </c>
      <c r="E27" t="s">
        <v>194</v>
      </c>
      <c r="F27" s="18">
        <v>40.299999999999997</v>
      </c>
      <c r="G27" s="15">
        <v>24</v>
      </c>
      <c r="H27" s="28">
        <v>3.75</v>
      </c>
      <c r="I27" s="28">
        <v>9.1499999999999986</v>
      </c>
      <c r="J27" s="29">
        <v>0</v>
      </c>
      <c r="K27" s="28">
        <v>0.5</v>
      </c>
      <c r="L27" s="28">
        <v>13.4</v>
      </c>
      <c r="M27" s="15">
        <v>21</v>
      </c>
      <c r="N27" s="28">
        <v>2.5</v>
      </c>
      <c r="O27" s="28">
        <v>8</v>
      </c>
      <c r="P27" s="28">
        <v>0</v>
      </c>
      <c r="Q27" s="28">
        <v>10.5</v>
      </c>
      <c r="R27" s="15">
        <v>22</v>
      </c>
      <c r="S27" s="28">
        <v>3.1</v>
      </c>
      <c r="T27" s="28">
        <v>5.3</v>
      </c>
      <c r="U27" s="28">
        <v>0</v>
      </c>
      <c r="V27" s="28">
        <v>8.4</v>
      </c>
      <c r="W27" s="15">
        <v>24</v>
      </c>
      <c r="X27" s="28">
        <v>2.4</v>
      </c>
      <c r="Y27" s="28">
        <v>5.6</v>
      </c>
      <c r="Z27" s="28">
        <v>0</v>
      </c>
      <c r="AA27" s="28">
        <v>8</v>
      </c>
      <c r="AB27" s="15">
        <f t="shared" si="1"/>
        <v>24</v>
      </c>
    </row>
    <row r="28" spans="1:28" x14ac:dyDescent="0.25">
      <c r="A28" s="7"/>
      <c r="F28" s="16"/>
      <c r="G28" s="13"/>
      <c r="H28" s="30"/>
      <c r="I28" s="30"/>
      <c r="J28" s="31"/>
      <c r="K28" s="30"/>
      <c r="L28" s="32"/>
      <c r="M28" s="42"/>
      <c r="N28" s="30"/>
      <c r="O28" s="30"/>
      <c r="P28" s="30"/>
      <c r="Q28" s="32"/>
      <c r="R28" s="42"/>
      <c r="S28" s="30"/>
      <c r="T28" s="30"/>
      <c r="U28" s="30"/>
      <c r="V28" s="32"/>
      <c r="W28" s="42"/>
      <c r="X28" s="30"/>
      <c r="Y28" s="30"/>
      <c r="Z28" s="33"/>
      <c r="AA28" s="32"/>
      <c r="AB28" s="3"/>
    </row>
    <row r="29" spans="1:28" x14ac:dyDescent="0.25">
      <c r="F29" s="16"/>
      <c r="G29" s="13"/>
      <c r="H29" s="30"/>
      <c r="I29" s="30"/>
      <c r="J29" s="31"/>
      <c r="K29" s="30"/>
      <c r="L29" s="32"/>
      <c r="M29" s="42"/>
      <c r="N29" s="30"/>
      <c r="O29" s="30"/>
      <c r="P29" s="30"/>
      <c r="Q29" s="32"/>
      <c r="R29" s="42"/>
      <c r="S29" s="30"/>
      <c r="T29" s="30"/>
      <c r="U29" s="30"/>
      <c r="V29" s="32"/>
      <c r="W29" s="42"/>
      <c r="X29" s="30"/>
      <c r="Y29" s="30"/>
      <c r="Z29" s="33"/>
      <c r="AA29" s="32"/>
      <c r="AB29" s="3"/>
    </row>
    <row r="30" spans="1:28" x14ac:dyDescent="0.25">
      <c r="F30" s="16"/>
      <c r="G30" s="13"/>
      <c r="H30" s="30"/>
      <c r="I30" s="30"/>
      <c r="J30" s="31"/>
      <c r="K30" s="30"/>
      <c r="L30" s="32"/>
      <c r="M30" s="42"/>
      <c r="N30" s="30"/>
      <c r="O30" s="30"/>
      <c r="P30" s="30"/>
      <c r="Q30" s="32"/>
      <c r="R30" s="42"/>
      <c r="S30" s="30"/>
      <c r="T30" s="30"/>
      <c r="U30" s="30"/>
      <c r="V30" s="32"/>
      <c r="W30" s="42"/>
      <c r="X30" s="30"/>
      <c r="Y30" s="30"/>
      <c r="Z30" s="33"/>
      <c r="AA30" s="32"/>
      <c r="AB30" s="3"/>
    </row>
    <row r="31" spans="1:28" x14ac:dyDescent="0.25">
      <c r="F31" s="16"/>
      <c r="G31" s="13"/>
      <c r="H31" s="30"/>
      <c r="I31" s="30"/>
      <c r="J31" s="31"/>
      <c r="K31" s="30"/>
      <c r="L31" s="32"/>
      <c r="M31" s="42"/>
      <c r="N31" s="30"/>
      <c r="O31" s="30"/>
      <c r="P31" s="30"/>
      <c r="Q31" s="32"/>
      <c r="R31" s="42"/>
      <c r="S31" s="30"/>
      <c r="T31" s="30"/>
      <c r="U31" s="30"/>
      <c r="V31" s="32"/>
      <c r="W31" s="42"/>
      <c r="X31" s="30"/>
      <c r="Y31" s="30"/>
      <c r="Z31" s="33"/>
      <c r="AA31" s="32"/>
      <c r="AB31" s="3"/>
    </row>
    <row r="32" spans="1:28" x14ac:dyDescent="0.25">
      <c r="A32" s="7"/>
      <c r="F32" s="16"/>
      <c r="G32" s="13"/>
      <c r="H32" s="30"/>
      <c r="I32" s="30"/>
      <c r="J32" s="31"/>
      <c r="K32" s="30"/>
      <c r="L32" s="32"/>
      <c r="M32" s="42"/>
      <c r="N32" s="30"/>
      <c r="O32" s="30"/>
      <c r="P32" s="30"/>
      <c r="Q32" s="32"/>
      <c r="R32" s="42"/>
      <c r="S32" s="30"/>
      <c r="T32" s="30"/>
      <c r="U32" s="30"/>
      <c r="V32" s="32"/>
      <c r="W32" s="42"/>
      <c r="X32" s="30"/>
      <c r="Y32" s="30"/>
      <c r="Z32" s="33"/>
      <c r="AA32" s="32"/>
      <c r="AB32" s="3"/>
    </row>
    <row r="33" spans="1:28" x14ac:dyDescent="0.25">
      <c r="A33" s="7"/>
      <c r="F33" s="16"/>
      <c r="G33" s="13"/>
      <c r="H33" s="30"/>
      <c r="I33" s="30"/>
      <c r="J33" s="31"/>
      <c r="K33" s="30"/>
      <c r="L33" s="32"/>
      <c r="M33" s="42"/>
      <c r="N33" s="30"/>
      <c r="O33" s="30"/>
      <c r="P33" s="30"/>
      <c r="Q33" s="32"/>
      <c r="R33" s="42"/>
      <c r="S33" s="30"/>
      <c r="T33" s="30"/>
      <c r="U33" s="30"/>
      <c r="V33" s="32"/>
      <c r="W33" s="42"/>
      <c r="X33" s="30"/>
      <c r="Y33" s="30"/>
      <c r="Z33" s="33"/>
      <c r="AA33" s="32"/>
      <c r="AB33" s="3"/>
    </row>
    <row r="34" spans="1:28" x14ac:dyDescent="0.25">
      <c r="F34" s="16"/>
      <c r="G34" s="13"/>
      <c r="H34" s="30"/>
      <c r="I34" s="30"/>
      <c r="J34" s="31"/>
      <c r="K34" s="30"/>
      <c r="L34" s="32"/>
      <c r="M34" s="42"/>
      <c r="N34" s="30"/>
      <c r="O34" s="30"/>
      <c r="P34" s="30"/>
      <c r="Q34" s="32"/>
      <c r="R34" s="42"/>
      <c r="S34" s="30"/>
      <c r="T34" s="30"/>
      <c r="U34" s="30"/>
      <c r="V34" s="32"/>
      <c r="W34" s="42"/>
      <c r="X34" s="30"/>
      <c r="Y34" s="30"/>
      <c r="Z34" s="33"/>
      <c r="AA34" s="32"/>
      <c r="AB34" s="3"/>
    </row>
    <row r="35" spans="1:28" x14ac:dyDescent="0.25">
      <c r="A35" s="7"/>
      <c r="F35" s="16"/>
      <c r="G35" s="13"/>
      <c r="H35" s="30"/>
      <c r="I35" s="30"/>
      <c r="J35" s="31"/>
      <c r="K35" s="30"/>
      <c r="L35" s="32"/>
      <c r="M35" s="42"/>
      <c r="N35" s="30"/>
      <c r="O35" s="30"/>
      <c r="P35" s="30"/>
      <c r="Q35" s="32"/>
      <c r="R35" s="42"/>
      <c r="S35" s="30"/>
      <c r="T35" s="30"/>
      <c r="U35" s="30"/>
      <c r="V35" s="32"/>
      <c r="W35" s="42"/>
      <c r="X35" s="30"/>
      <c r="Y35" s="30"/>
      <c r="Z35" s="33"/>
      <c r="AA35" s="32"/>
      <c r="AB35" s="7"/>
    </row>
    <row r="36" spans="1:28" x14ac:dyDescent="0.25">
      <c r="F36" s="16"/>
      <c r="G36" s="13"/>
      <c r="H36" s="30"/>
      <c r="I36" s="30"/>
      <c r="J36" s="31"/>
      <c r="K36" s="30"/>
      <c r="L36" s="32"/>
      <c r="M36" s="42"/>
      <c r="N36" s="30"/>
      <c r="O36" s="30"/>
      <c r="P36" s="30"/>
      <c r="Q36" s="32"/>
      <c r="R36" s="42"/>
      <c r="S36" s="30"/>
      <c r="T36" s="30"/>
      <c r="U36" s="30"/>
      <c r="V36" s="32"/>
      <c r="W36" s="42"/>
      <c r="X36" s="30"/>
      <c r="Y36" s="30"/>
      <c r="Z36" s="33"/>
      <c r="AA36" s="32"/>
      <c r="AB36" s="7"/>
    </row>
    <row r="37" spans="1:28" x14ac:dyDescent="0.25">
      <c r="F37" s="16"/>
      <c r="G37" s="13"/>
      <c r="H37" s="30"/>
      <c r="I37" s="30"/>
      <c r="J37" s="31"/>
      <c r="K37" s="30"/>
      <c r="L37" s="32"/>
      <c r="M37" s="42"/>
      <c r="N37" s="30"/>
      <c r="O37" s="30"/>
      <c r="P37" s="30"/>
      <c r="Q37" s="32"/>
      <c r="R37" s="42"/>
      <c r="S37" s="30"/>
      <c r="T37" s="30"/>
      <c r="U37" s="30"/>
      <c r="V37" s="32"/>
      <c r="W37" s="42"/>
      <c r="X37" s="30"/>
      <c r="Y37" s="30"/>
      <c r="Z37" s="33"/>
      <c r="AA37" s="32"/>
      <c r="AB37" s="7"/>
    </row>
    <row r="38" spans="1:28" x14ac:dyDescent="0.25">
      <c r="F38" s="16"/>
      <c r="G38" s="13"/>
      <c r="H38" s="30"/>
      <c r="I38" s="30"/>
      <c r="J38" s="31"/>
      <c r="K38" s="30"/>
      <c r="L38" s="32"/>
      <c r="M38" s="42"/>
      <c r="N38" s="30"/>
      <c r="O38" s="30"/>
      <c r="P38" s="30"/>
      <c r="Q38" s="32"/>
      <c r="R38" s="42"/>
      <c r="S38" s="30"/>
      <c r="T38" s="30"/>
      <c r="U38" s="30"/>
      <c r="V38" s="32"/>
      <c r="W38" s="42"/>
      <c r="X38" s="30"/>
      <c r="Y38" s="30"/>
      <c r="Z38" s="33"/>
      <c r="AA38" s="32"/>
      <c r="AB38" s="7"/>
    </row>
    <row r="39" spans="1:28" x14ac:dyDescent="0.25">
      <c r="A39" s="7"/>
      <c r="B39" s="7"/>
      <c r="C39" s="6"/>
      <c r="D39" s="6"/>
      <c r="E39" s="6"/>
      <c r="F39" s="8"/>
      <c r="G39" s="9"/>
      <c r="H39" s="34"/>
      <c r="I39" s="34"/>
      <c r="J39" s="35"/>
      <c r="K39" s="34"/>
      <c r="L39" s="36"/>
      <c r="M39" s="7"/>
      <c r="N39" s="34"/>
      <c r="O39" s="34"/>
      <c r="P39" s="34"/>
      <c r="Q39" s="36"/>
      <c r="R39" s="7"/>
      <c r="S39" s="34"/>
      <c r="T39" s="34"/>
      <c r="U39" s="34"/>
      <c r="V39" s="36"/>
      <c r="W39" s="7"/>
      <c r="X39" s="34"/>
      <c r="Y39" s="34"/>
      <c r="Z39" s="37"/>
      <c r="AA39" s="36"/>
      <c r="AB39" s="7"/>
    </row>
    <row r="40" spans="1:28" x14ac:dyDescent="0.25">
      <c r="A40" s="7"/>
      <c r="B40" s="7"/>
      <c r="C40" s="6"/>
      <c r="D40" s="6"/>
      <c r="E40" s="6"/>
      <c r="F40" s="8"/>
      <c r="G40" s="9"/>
      <c r="H40" s="34"/>
      <c r="I40" s="34"/>
      <c r="J40" s="35"/>
      <c r="K40" s="34"/>
      <c r="L40" s="36"/>
      <c r="M40" s="7"/>
      <c r="N40" s="34"/>
      <c r="O40" s="34"/>
      <c r="P40" s="34"/>
      <c r="Q40" s="36"/>
      <c r="R40" s="7"/>
      <c r="S40" s="34"/>
      <c r="T40" s="34"/>
      <c r="U40" s="34"/>
      <c r="V40" s="36"/>
      <c r="W40" s="7"/>
      <c r="X40" s="34"/>
      <c r="Y40" s="34"/>
      <c r="Z40" s="37"/>
      <c r="AA40" s="36"/>
      <c r="AB40" s="7"/>
    </row>
    <row r="41" spans="1:28" x14ac:dyDescent="0.25">
      <c r="A41" s="7"/>
      <c r="B41" s="7"/>
      <c r="C41" s="6"/>
      <c r="D41" s="6"/>
      <c r="E41" s="6"/>
      <c r="F41" s="8"/>
      <c r="G41" s="9"/>
      <c r="H41" s="34"/>
      <c r="I41" s="34"/>
      <c r="J41" s="35"/>
      <c r="K41" s="34"/>
      <c r="L41" s="36"/>
      <c r="M41" s="7"/>
      <c r="N41" s="34"/>
      <c r="O41" s="34"/>
      <c r="P41" s="34"/>
      <c r="Q41" s="36"/>
      <c r="R41" s="7"/>
      <c r="S41" s="34"/>
      <c r="T41" s="34"/>
      <c r="U41" s="34"/>
      <c r="V41" s="36"/>
      <c r="W41" s="7"/>
      <c r="X41" s="34"/>
      <c r="Y41" s="34"/>
      <c r="Z41" s="37"/>
      <c r="AA41" s="36"/>
      <c r="AB41" s="7"/>
    </row>
    <row r="42" spans="1:28" x14ac:dyDescent="0.25">
      <c r="A42" s="7"/>
      <c r="B42" s="7"/>
      <c r="C42" s="6"/>
      <c r="D42" s="6"/>
      <c r="E42" s="6"/>
      <c r="F42" s="8"/>
      <c r="G42" s="9"/>
      <c r="H42" s="34"/>
      <c r="I42" s="34"/>
      <c r="J42" s="35"/>
      <c r="K42" s="34"/>
      <c r="L42" s="36"/>
      <c r="M42" s="7"/>
      <c r="N42" s="34"/>
      <c r="O42" s="34"/>
      <c r="P42" s="34"/>
      <c r="Q42" s="36"/>
      <c r="R42" s="7"/>
      <c r="S42" s="34"/>
      <c r="T42" s="34"/>
      <c r="U42" s="34"/>
      <c r="V42" s="36"/>
      <c r="W42" s="7"/>
      <c r="X42" s="34"/>
      <c r="Y42" s="34"/>
      <c r="Z42" s="37"/>
      <c r="AA42" s="36"/>
      <c r="AB42" s="7"/>
    </row>
    <row r="43" spans="1:28" x14ac:dyDescent="0.25">
      <c r="A43" s="7"/>
      <c r="B43" s="7"/>
      <c r="C43" s="6"/>
      <c r="D43" s="6"/>
      <c r="E43" s="6"/>
      <c r="F43" s="8"/>
      <c r="G43" s="9"/>
      <c r="H43" s="34"/>
      <c r="I43" s="34"/>
      <c r="J43" s="35"/>
      <c r="K43" s="34"/>
      <c r="L43" s="36"/>
      <c r="M43" s="7"/>
      <c r="N43" s="34"/>
      <c r="O43" s="34"/>
      <c r="P43" s="34"/>
      <c r="Q43" s="36"/>
      <c r="R43" s="7"/>
      <c r="S43" s="34"/>
      <c r="T43" s="34"/>
      <c r="U43" s="34"/>
      <c r="V43" s="36"/>
      <c r="W43" s="7"/>
      <c r="X43" s="34"/>
      <c r="Y43" s="34"/>
      <c r="Z43" s="37"/>
      <c r="AA43" s="36"/>
      <c r="AB43" s="7"/>
    </row>
    <row r="44" spans="1:28" x14ac:dyDescent="0.25">
      <c r="A44" s="7"/>
      <c r="B44" s="7"/>
      <c r="C44" s="6"/>
      <c r="D44" s="6"/>
      <c r="E44" s="6"/>
      <c r="F44" s="8"/>
      <c r="G44" s="9"/>
      <c r="H44" s="34"/>
      <c r="I44" s="34"/>
      <c r="J44" s="35"/>
      <c r="K44" s="34"/>
      <c r="L44" s="36"/>
      <c r="M44" s="7"/>
      <c r="N44" s="34"/>
      <c r="O44" s="34"/>
      <c r="P44" s="34"/>
      <c r="Q44" s="36"/>
      <c r="R44" s="7"/>
      <c r="S44" s="34"/>
      <c r="T44" s="34"/>
      <c r="U44" s="34"/>
      <c r="V44" s="36"/>
      <c r="W44" s="7"/>
      <c r="X44" s="34"/>
      <c r="Y44" s="34"/>
      <c r="Z44" s="37"/>
      <c r="AA44" s="36"/>
      <c r="AB44" s="7"/>
    </row>
    <row r="45" spans="1:28" x14ac:dyDescent="0.25">
      <c r="A45" s="7"/>
      <c r="B45" s="7"/>
      <c r="C45" s="6"/>
      <c r="D45" s="6"/>
      <c r="E45" s="6"/>
      <c r="F45" s="8"/>
      <c r="G45" s="9"/>
      <c r="H45" s="34"/>
      <c r="I45" s="34"/>
      <c r="J45" s="35"/>
      <c r="K45" s="34"/>
      <c r="L45" s="36"/>
      <c r="M45" s="7"/>
      <c r="N45" s="34"/>
      <c r="O45" s="34"/>
      <c r="P45" s="34"/>
      <c r="Q45" s="36"/>
      <c r="R45" s="7"/>
      <c r="S45" s="34"/>
      <c r="T45" s="34"/>
      <c r="U45" s="34"/>
      <c r="V45" s="36"/>
      <c r="W45" s="7"/>
      <c r="X45" s="34"/>
      <c r="Y45" s="34"/>
      <c r="Z45" s="37"/>
      <c r="AA45" s="36"/>
      <c r="AB45" s="7"/>
    </row>
    <row r="46" spans="1:28" x14ac:dyDescent="0.25">
      <c r="A46" s="7"/>
      <c r="B46" s="7"/>
      <c r="C46" s="6"/>
      <c r="D46" s="6"/>
      <c r="E46" s="6"/>
      <c r="F46" s="8"/>
      <c r="G46" s="9"/>
      <c r="H46" s="34"/>
      <c r="I46" s="34"/>
      <c r="J46" s="35"/>
      <c r="K46" s="34"/>
      <c r="L46" s="36"/>
      <c r="M46" s="7"/>
      <c r="N46" s="34"/>
      <c r="O46" s="34"/>
      <c r="P46" s="34"/>
      <c r="Q46" s="36"/>
      <c r="R46" s="7"/>
      <c r="S46" s="34"/>
      <c r="T46" s="34"/>
      <c r="U46" s="34"/>
      <c r="V46" s="36"/>
      <c r="W46" s="7"/>
      <c r="X46" s="34"/>
      <c r="Y46" s="34"/>
      <c r="Z46" s="37"/>
      <c r="AA46" s="36"/>
      <c r="AB46" s="7"/>
    </row>
    <row r="47" spans="1:28" x14ac:dyDescent="0.25">
      <c r="A47" s="7"/>
      <c r="B47" s="7"/>
      <c r="C47" s="6"/>
      <c r="D47" s="6"/>
      <c r="E47" s="6"/>
      <c r="F47" s="8"/>
      <c r="G47" s="9"/>
      <c r="H47" s="34"/>
      <c r="I47" s="34"/>
      <c r="J47" s="35"/>
      <c r="K47" s="34"/>
      <c r="L47" s="36"/>
      <c r="M47" s="7"/>
      <c r="N47" s="34"/>
      <c r="O47" s="34"/>
      <c r="P47" s="34"/>
      <c r="Q47" s="36"/>
      <c r="R47" s="7"/>
      <c r="S47" s="34"/>
      <c r="T47" s="34"/>
      <c r="U47" s="34"/>
      <c r="V47" s="36"/>
      <c r="W47" s="7"/>
      <c r="X47" s="34"/>
      <c r="Y47" s="34"/>
      <c r="Z47" s="37"/>
      <c r="AA47" s="36"/>
      <c r="AB47" s="7"/>
    </row>
    <row r="48" spans="1:28" x14ac:dyDescent="0.25">
      <c r="A48" s="7"/>
      <c r="B48" s="7"/>
      <c r="C48" s="6"/>
      <c r="D48" s="6"/>
      <c r="E48" s="6"/>
      <c r="F48" s="8"/>
      <c r="G48" s="9"/>
      <c r="H48" s="34"/>
      <c r="I48" s="34"/>
      <c r="J48" s="35"/>
      <c r="K48" s="34"/>
      <c r="L48" s="36"/>
      <c r="M48" s="7"/>
      <c r="N48" s="34"/>
      <c r="O48" s="34"/>
      <c r="P48" s="34"/>
      <c r="Q48" s="36"/>
      <c r="R48" s="7"/>
      <c r="S48" s="34"/>
      <c r="T48" s="34"/>
      <c r="U48" s="34"/>
      <c r="V48" s="36"/>
      <c r="W48" s="7"/>
      <c r="X48" s="34"/>
      <c r="Y48" s="34"/>
      <c r="Z48" s="37"/>
      <c r="AA48" s="36"/>
      <c r="AB48" s="7"/>
    </row>
    <row r="49" spans="1:28" x14ac:dyDescent="0.25">
      <c r="A49" s="7"/>
      <c r="B49" s="7"/>
      <c r="C49" s="6"/>
      <c r="D49" s="6"/>
      <c r="E49" s="6"/>
      <c r="F49" s="8"/>
      <c r="G49" s="9"/>
      <c r="H49" s="34"/>
      <c r="I49" s="34"/>
      <c r="J49" s="35"/>
      <c r="K49" s="34"/>
      <c r="L49" s="36"/>
      <c r="M49" s="7"/>
      <c r="N49" s="34"/>
      <c r="O49" s="34"/>
      <c r="P49" s="34"/>
      <c r="Q49" s="36"/>
      <c r="R49" s="7"/>
      <c r="S49" s="34"/>
      <c r="T49" s="34"/>
      <c r="U49" s="34"/>
      <c r="V49" s="36"/>
      <c r="W49" s="7"/>
      <c r="X49" s="34"/>
      <c r="Y49" s="34"/>
      <c r="Z49" s="37"/>
      <c r="AA49" s="36"/>
      <c r="AB49" s="7"/>
    </row>
    <row r="50" spans="1:28" x14ac:dyDescent="0.25">
      <c r="A50" s="7"/>
      <c r="B50" s="7"/>
      <c r="C50" s="6"/>
      <c r="D50" s="6"/>
      <c r="E50" s="6"/>
      <c r="F50" s="8"/>
      <c r="G50" s="9"/>
      <c r="H50" s="34"/>
      <c r="I50" s="34"/>
      <c r="J50" s="35"/>
      <c r="K50" s="34"/>
      <c r="L50" s="36"/>
      <c r="M50" s="7"/>
      <c r="N50" s="34"/>
      <c r="O50" s="34"/>
      <c r="P50" s="34"/>
      <c r="Q50" s="36"/>
      <c r="R50" s="7"/>
      <c r="S50" s="34"/>
      <c r="T50" s="34"/>
      <c r="U50" s="34"/>
      <c r="V50" s="36"/>
      <c r="W50" s="7"/>
      <c r="X50" s="34"/>
      <c r="Y50" s="34"/>
      <c r="Z50" s="37"/>
      <c r="AA50" s="36"/>
      <c r="AB50" s="7"/>
    </row>
    <row r="51" spans="1:28" x14ac:dyDescent="0.25">
      <c r="A51" s="7"/>
      <c r="B51" s="7"/>
      <c r="C51" s="6"/>
      <c r="D51" s="6"/>
      <c r="E51" s="6"/>
      <c r="F51" s="8"/>
      <c r="G51" s="9"/>
      <c r="H51" s="34"/>
      <c r="I51" s="34"/>
      <c r="J51" s="35"/>
      <c r="K51" s="34"/>
      <c r="L51" s="36"/>
      <c r="M51" s="7"/>
      <c r="N51" s="34"/>
      <c r="O51" s="34"/>
      <c r="P51" s="34"/>
      <c r="Q51" s="36"/>
      <c r="R51" s="7"/>
      <c r="S51" s="34"/>
      <c r="T51" s="34"/>
      <c r="U51" s="34"/>
      <c r="V51" s="36"/>
      <c r="W51" s="7"/>
      <c r="X51" s="34"/>
      <c r="Y51" s="34"/>
      <c r="Z51" s="37"/>
      <c r="AA51" s="36"/>
      <c r="AB51" s="7"/>
    </row>
    <row r="52" spans="1:28" x14ac:dyDescent="0.25">
      <c r="A52" s="7"/>
      <c r="B52" s="7"/>
      <c r="C52" s="6"/>
      <c r="D52" s="6"/>
      <c r="E52" s="6"/>
      <c r="F52" s="8"/>
      <c r="G52" s="9"/>
      <c r="H52" s="34"/>
      <c r="I52" s="34"/>
      <c r="J52" s="35"/>
      <c r="K52" s="34"/>
      <c r="L52" s="36"/>
      <c r="M52" s="7"/>
      <c r="N52" s="34"/>
      <c r="O52" s="34"/>
      <c r="P52" s="34"/>
      <c r="Q52" s="36"/>
      <c r="R52" s="7"/>
      <c r="S52" s="34"/>
      <c r="T52" s="34"/>
      <c r="U52" s="34"/>
      <c r="V52" s="36"/>
      <c r="W52" s="7"/>
      <c r="X52" s="34"/>
      <c r="Y52" s="34"/>
      <c r="Z52" s="37"/>
      <c r="AA52" s="36"/>
      <c r="AB52" s="7"/>
    </row>
    <row r="53" spans="1:28" x14ac:dyDescent="0.25">
      <c r="A53" s="7"/>
      <c r="B53" s="7"/>
      <c r="C53" s="6"/>
      <c r="D53" s="6"/>
      <c r="E53" s="6"/>
      <c r="F53" s="8"/>
      <c r="G53" s="9"/>
      <c r="H53" s="34"/>
      <c r="I53" s="34"/>
      <c r="J53" s="35"/>
      <c r="K53" s="34"/>
      <c r="L53" s="36"/>
      <c r="M53" s="7"/>
      <c r="N53" s="34"/>
      <c r="O53" s="34"/>
      <c r="P53" s="34"/>
      <c r="Q53" s="36"/>
      <c r="R53" s="7"/>
      <c r="S53" s="34"/>
      <c r="T53" s="34"/>
      <c r="U53" s="34"/>
      <c r="V53" s="36"/>
      <c r="W53" s="7"/>
      <c r="X53" s="34"/>
      <c r="Y53" s="34"/>
      <c r="Z53" s="37"/>
      <c r="AA53" s="36"/>
      <c r="AB53" s="7"/>
    </row>
    <row r="54" spans="1:28" x14ac:dyDescent="0.25">
      <c r="A54" s="7"/>
      <c r="B54" s="7"/>
      <c r="C54" s="6"/>
      <c r="D54" s="6"/>
      <c r="E54" s="6"/>
      <c r="F54" s="8"/>
      <c r="G54" s="9"/>
      <c r="H54" s="34"/>
      <c r="I54" s="34"/>
      <c r="J54" s="35"/>
      <c r="K54" s="34"/>
      <c r="L54" s="36"/>
      <c r="M54" s="7"/>
      <c r="N54" s="34"/>
      <c r="O54" s="34"/>
      <c r="P54" s="34"/>
      <c r="Q54" s="36"/>
      <c r="R54" s="7"/>
      <c r="S54" s="34"/>
      <c r="T54" s="34"/>
      <c r="U54" s="34"/>
      <c r="V54" s="36"/>
      <c r="W54" s="7"/>
      <c r="X54" s="34"/>
      <c r="Y54" s="34"/>
      <c r="Z54" s="37"/>
      <c r="AA54" s="36"/>
      <c r="AB54" s="7"/>
    </row>
    <row r="55" spans="1:28" x14ac:dyDescent="0.25">
      <c r="A55" s="7"/>
      <c r="B55" s="7"/>
      <c r="C55" s="6"/>
      <c r="D55" s="6"/>
      <c r="E55" s="6"/>
      <c r="F55" s="8"/>
      <c r="G55" s="9"/>
      <c r="H55" s="34"/>
      <c r="I55" s="34"/>
      <c r="J55" s="35"/>
      <c r="K55" s="34"/>
      <c r="L55" s="36"/>
      <c r="M55" s="7"/>
      <c r="N55" s="34"/>
      <c r="O55" s="34"/>
      <c r="P55" s="34"/>
      <c r="Q55" s="36"/>
      <c r="R55" s="7"/>
      <c r="S55" s="34"/>
      <c r="T55" s="34"/>
      <c r="U55" s="34"/>
      <c r="V55" s="36"/>
      <c r="W55" s="7"/>
      <c r="X55" s="34"/>
      <c r="Y55" s="34"/>
      <c r="Z55" s="37"/>
      <c r="AA55" s="36"/>
      <c r="AB55" s="7"/>
    </row>
    <row r="56" spans="1:28" x14ac:dyDescent="0.25">
      <c r="A56" s="7"/>
      <c r="B56" s="7"/>
      <c r="C56" s="6"/>
      <c r="D56" s="6"/>
      <c r="E56" s="6"/>
      <c r="F56" s="8"/>
      <c r="G56" s="9"/>
      <c r="H56" s="34"/>
      <c r="I56" s="34"/>
      <c r="J56" s="35"/>
      <c r="K56" s="34"/>
      <c r="L56" s="36"/>
      <c r="M56" s="7"/>
      <c r="N56" s="34"/>
      <c r="O56" s="34"/>
      <c r="P56" s="34"/>
      <c r="Q56" s="36"/>
      <c r="R56" s="7"/>
      <c r="S56" s="34"/>
      <c r="T56" s="34"/>
      <c r="U56" s="34"/>
      <c r="V56" s="36"/>
      <c r="W56" s="7"/>
      <c r="X56" s="34"/>
      <c r="Y56" s="34"/>
      <c r="Z56" s="37"/>
      <c r="AA56" s="36"/>
      <c r="AB56" s="7"/>
    </row>
    <row r="57" spans="1:28" x14ac:dyDescent="0.25">
      <c r="A57" s="7"/>
      <c r="B57" s="7"/>
      <c r="C57" s="6"/>
      <c r="D57" s="6"/>
      <c r="E57" s="6"/>
      <c r="F57" s="8"/>
      <c r="G57" s="9"/>
      <c r="H57" s="34"/>
      <c r="I57" s="34"/>
      <c r="J57" s="35"/>
      <c r="K57" s="34"/>
      <c r="L57" s="36"/>
      <c r="M57" s="7"/>
      <c r="N57" s="34"/>
      <c r="O57" s="34"/>
      <c r="P57" s="34"/>
      <c r="Q57" s="36"/>
      <c r="R57" s="7"/>
      <c r="S57" s="34"/>
      <c r="T57" s="34"/>
      <c r="U57" s="34"/>
      <c r="V57" s="36"/>
      <c r="W57" s="7"/>
      <c r="X57" s="34"/>
      <c r="Y57" s="34"/>
      <c r="Z57" s="37"/>
      <c r="AA57" s="36"/>
      <c r="AB57" s="7"/>
    </row>
    <row r="58" spans="1:28" x14ac:dyDescent="0.25">
      <c r="A58" s="7"/>
      <c r="B58" s="7"/>
      <c r="C58" s="6"/>
      <c r="D58" s="6"/>
      <c r="E58" s="6"/>
      <c r="F58" s="8"/>
      <c r="G58" s="9"/>
      <c r="H58" s="34"/>
      <c r="I58" s="34"/>
      <c r="J58" s="35"/>
      <c r="K58" s="34"/>
      <c r="L58" s="36"/>
      <c r="M58" s="7"/>
      <c r="N58" s="34"/>
      <c r="O58" s="34"/>
      <c r="P58" s="34"/>
      <c r="Q58" s="36"/>
      <c r="R58" s="7"/>
      <c r="S58" s="34"/>
      <c r="T58" s="34"/>
      <c r="U58" s="34"/>
      <c r="V58" s="36"/>
      <c r="W58" s="7"/>
      <c r="X58" s="34"/>
      <c r="Y58" s="34"/>
      <c r="Z58" s="37"/>
      <c r="AA58" s="36"/>
      <c r="AB58" s="7"/>
    </row>
    <row r="59" spans="1:28" x14ac:dyDescent="0.25">
      <c r="A59" s="7"/>
      <c r="B59" s="7"/>
      <c r="C59" s="6"/>
      <c r="D59" s="6"/>
      <c r="E59" s="6"/>
      <c r="F59" s="8"/>
      <c r="G59" s="9"/>
      <c r="H59" s="34"/>
      <c r="I59" s="34"/>
      <c r="J59" s="35"/>
      <c r="K59" s="34"/>
      <c r="L59" s="36"/>
      <c r="M59" s="7"/>
      <c r="N59" s="34"/>
      <c r="O59" s="34"/>
      <c r="P59" s="34"/>
      <c r="Q59" s="36"/>
      <c r="R59" s="7"/>
      <c r="S59" s="34"/>
      <c r="T59" s="34"/>
      <c r="U59" s="34"/>
      <c r="V59" s="36"/>
      <c r="W59" s="7"/>
      <c r="X59" s="34"/>
      <c r="Y59" s="34"/>
      <c r="Z59" s="37"/>
      <c r="AA59" s="36"/>
      <c r="AB59" s="7"/>
    </row>
    <row r="60" spans="1:28" x14ac:dyDescent="0.25">
      <c r="A60" s="7"/>
      <c r="B60" s="7"/>
      <c r="C60" s="6"/>
      <c r="D60" s="6"/>
      <c r="E60" s="6"/>
      <c r="F60" s="8"/>
      <c r="G60" s="9"/>
      <c r="H60" s="34"/>
      <c r="I60" s="34"/>
      <c r="J60" s="35"/>
      <c r="K60" s="34"/>
      <c r="L60" s="36"/>
      <c r="M60" s="7"/>
      <c r="N60" s="34"/>
      <c r="O60" s="34"/>
      <c r="P60" s="34"/>
      <c r="Q60" s="36"/>
      <c r="R60" s="7"/>
      <c r="S60" s="34"/>
      <c r="T60" s="34"/>
      <c r="U60" s="34"/>
      <c r="V60" s="36"/>
      <c r="W60" s="7"/>
      <c r="X60" s="34"/>
      <c r="Y60" s="34"/>
      <c r="Z60" s="37"/>
      <c r="AA60" s="36"/>
      <c r="AB60" s="7"/>
    </row>
    <row r="61" spans="1:28" x14ac:dyDescent="0.25">
      <c r="A61" s="7"/>
      <c r="B61" s="7"/>
      <c r="C61" s="6"/>
      <c r="D61" s="6"/>
      <c r="E61" s="6"/>
      <c r="F61" s="8"/>
      <c r="G61" s="9"/>
      <c r="H61" s="34"/>
      <c r="I61" s="34"/>
      <c r="J61" s="35"/>
      <c r="K61" s="34"/>
      <c r="L61" s="36"/>
      <c r="M61" s="7"/>
      <c r="N61" s="34"/>
      <c r="O61" s="34"/>
      <c r="P61" s="34"/>
      <c r="Q61" s="36"/>
      <c r="R61" s="7"/>
      <c r="S61" s="34"/>
      <c r="T61" s="34"/>
      <c r="U61" s="34"/>
      <c r="V61" s="36"/>
      <c r="W61" s="7"/>
      <c r="X61" s="34"/>
      <c r="Y61" s="34"/>
      <c r="Z61" s="37"/>
      <c r="AA61" s="36"/>
      <c r="AB61" s="7"/>
    </row>
    <row r="62" spans="1:28" x14ac:dyDescent="0.25">
      <c r="A62" s="7"/>
      <c r="B62" s="7"/>
      <c r="C62" s="6"/>
      <c r="D62" s="6"/>
      <c r="E62" s="6"/>
      <c r="F62" s="8"/>
      <c r="G62" s="9"/>
      <c r="H62" s="34"/>
      <c r="I62" s="34"/>
      <c r="J62" s="35"/>
      <c r="K62" s="34"/>
      <c r="L62" s="36"/>
      <c r="M62" s="7"/>
      <c r="N62" s="34"/>
      <c r="O62" s="34"/>
      <c r="P62" s="34"/>
      <c r="Q62" s="36"/>
      <c r="R62" s="7"/>
      <c r="S62" s="34"/>
      <c r="T62" s="34"/>
      <c r="U62" s="34"/>
      <c r="V62" s="36"/>
      <c r="W62" s="7"/>
      <c r="X62" s="34"/>
      <c r="Y62" s="34"/>
      <c r="Z62" s="37"/>
      <c r="AA62" s="36"/>
      <c r="AB62" s="7"/>
    </row>
    <row r="63" spans="1:28" x14ac:dyDescent="0.25">
      <c r="A63" s="7"/>
      <c r="B63" s="7"/>
      <c r="C63" s="6"/>
      <c r="D63" s="6"/>
      <c r="E63" s="6"/>
      <c r="F63" s="8"/>
      <c r="G63" s="9"/>
      <c r="H63" s="34"/>
      <c r="I63" s="34"/>
      <c r="J63" s="35"/>
      <c r="K63" s="34"/>
      <c r="L63" s="36"/>
      <c r="M63" s="7"/>
      <c r="N63" s="34"/>
      <c r="O63" s="34"/>
      <c r="P63" s="34"/>
      <c r="Q63" s="36"/>
      <c r="R63" s="7"/>
      <c r="S63" s="34"/>
      <c r="T63" s="34"/>
      <c r="U63" s="34"/>
      <c r="V63" s="36"/>
      <c r="W63" s="7"/>
      <c r="X63" s="34"/>
      <c r="Y63" s="34"/>
      <c r="Z63" s="37"/>
      <c r="AA63" s="36"/>
      <c r="AB63" s="7"/>
    </row>
    <row r="64" spans="1:28" x14ac:dyDescent="0.25">
      <c r="A64" s="7"/>
      <c r="B64" s="7"/>
      <c r="C64" s="6"/>
      <c r="D64" s="6"/>
      <c r="E64" s="6"/>
      <c r="F64" s="8"/>
      <c r="G64" s="9"/>
      <c r="H64" s="34"/>
      <c r="I64" s="34"/>
      <c r="J64" s="35"/>
      <c r="K64" s="34"/>
      <c r="L64" s="36"/>
      <c r="M64" s="7"/>
      <c r="N64" s="34"/>
      <c r="O64" s="34"/>
      <c r="P64" s="34"/>
      <c r="Q64" s="36"/>
      <c r="R64" s="7"/>
      <c r="S64" s="34"/>
      <c r="T64" s="34"/>
      <c r="U64" s="34"/>
      <c r="V64" s="36"/>
      <c r="W64" s="7"/>
      <c r="X64" s="34"/>
      <c r="Y64" s="34"/>
      <c r="Z64" s="37"/>
      <c r="AA64" s="36"/>
      <c r="AB64" s="7"/>
    </row>
    <row r="65" spans="1:28" x14ac:dyDescent="0.25">
      <c r="A65" s="7"/>
      <c r="B65" s="7"/>
      <c r="C65" s="6"/>
      <c r="D65" s="6"/>
      <c r="E65" s="6"/>
      <c r="F65" s="8"/>
      <c r="G65" s="9"/>
      <c r="H65" s="34"/>
      <c r="I65" s="34"/>
      <c r="J65" s="35"/>
      <c r="K65" s="34"/>
      <c r="L65" s="36"/>
      <c r="M65" s="7"/>
      <c r="N65" s="34"/>
      <c r="O65" s="34"/>
      <c r="P65" s="34"/>
      <c r="Q65" s="36"/>
      <c r="R65" s="7"/>
      <c r="S65" s="34"/>
      <c r="T65" s="34"/>
      <c r="U65" s="34"/>
      <c r="V65" s="36"/>
      <c r="W65" s="7"/>
      <c r="X65" s="34"/>
      <c r="Y65" s="34"/>
      <c r="Z65" s="37"/>
      <c r="AA65" s="36"/>
      <c r="AB65" s="7"/>
    </row>
    <row r="66" spans="1:28" x14ac:dyDescent="0.25">
      <c r="A66" s="7"/>
      <c r="B66" s="7"/>
      <c r="C66" s="6"/>
      <c r="D66" s="6"/>
      <c r="E66" s="6"/>
      <c r="F66" s="8"/>
      <c r="G66" s="9"/>
      <c r="H66" s="34"/>
      <c r="I66" s="34"/>
      <c r="J66" s="35"/>
      <c r="K66" s="34"/>
      <c r="L66" s="36"/>
      <c r="M66" s="7"/>
      <c r="N66" s="34"/>
      <c r="O66" s="34"/>
      <c r="P66" s="34"/>
      <c r="Q66" s="36"/>
      <c r="R66" s="7"/>
      <c r="S66" s="34"/>
      <c r="T66" s="34"/>
      <c r="U66" s="34"/>
      <c r="V66" s="36"/>
      <c r="W66" s="7"/>
      <c r="X66" s="34"/>
      <c r="Y66" s="34"/>
      <c r="Z66" s="37"/>
      <c r="AA66" s="36"/>
      <c r="AB66" s="7"/>
    </row>
    <row r="67" spans="1:28" x14ac:dyDescent="0.25">
      <c r="A67" s="7"/>
      <c r="B67" s="7"/>
      <c r="C67" s="6"/>
      <c r="D67" s="6"/>
      <c r="E67" s="6"/>
      <c r="F67" s="8"/>
      <c r="G67" s="9"/>
      <c r="H67" s="34"/>
      <c r="I67" s="34"/>
      <c r="J67" s="35"/>
      <c r="K67" s="34"/>
      <c r="L67" s="36"/>
      <c r="M67" s="7"/>
      <c r="N67" s="34"/>
      <c r="O67" s="34"/>
      <c r="P67" s="34"/>
      <c r="Q67" s="36"/>
      <c r="R67" s="7"/>
      <c r="S67" s="34"/>
      <c r="T67" s="34"/>
      <c r="U67" s="34"/>
      <c r="V67" s="36"/>
      <c r="W67" s="7"/>
      <c r="X67" s="34"/>
      <c r="Y67" s="34"/>
      <c r="Z67" s="37"/>
      <c r="AA67" s="36"/>
      <c r="AB67" s="7"/>
    </row>
    <row r="68" spans="1:28" x14ac:dyDescent="0.25">
      <c r="A68" s="7"/>
      <c r="B68" s="7"/>
      <c r="C68" s="6"/>
      <c r="D68" s="6"/>
      <c r="E68" s="6"/>
      <c r="F68" s="8"/>
      <c r="G68" s="9"/>
      <c r="H68" s="34"/>
      <c r="I68" s="34"/>
      <c r="J68" s="35"/>
      <c r="K68" s="34"/>
      <c r="L68" s="36"/>
      <c r="M68" s="7"/>
      <c r="N68" s="34"/>
      <c r="O68" s="34"/>
      <c r="P68" s="34"/>
      <c r="Q68" s="36"/>
      <c r="R68" s="7"/>
      <c r="S68" s="34"/>
      <c r="T68" s="34"/>
      <c r="U68" s="34"/>
      <c r="V68" s="36"/>
      <c r="W68" s="7"/>
      <c r="X68" s="34"/>
      <c r="Y68" s="34"/>
      <c r="Z68" s="37"/>
      <c r="AA68" s="36"/>
      <c r="AB68" s="7"/>
    </row>
    <row r="69" spans="1:28" x14ac:dyDescent="0.25">
      <c r="A69" s="7"/>
      <c r="B69" s="7"/>
      <c r="C69" s="6"/>
      <c r="D69" s="6"/>
      <c r="E69" s="6"/>
      <c r="F69" s="8"/>
      <c r="G69" s="9"/>
      <c r="H69" s="34"/>
      <c r="I69" s="34"/>
      <c r="J69" s="35"/>
      <c r="K69" s="34"/>
      <c r="L69" s="36"/>
      <c r="M69" s="7"/>
      <c r="N69" s="34"/>
      <c r="O69" s="34"/>
      <c r="P69" s="34"/>
      <c r="Q69" s="36"/>
      <c r="R69" s="7"/>
      <c r="S69" s="34"/>
      <c r="T69" s="34"/>
      <c r="U69" s="34"/>
      <c r="V69" s="36"/>
      <c r="W69" s="7"/>
      <c r="X69" s="34"/>
      <c r="Y69" s="34"/>
      <c r="Z69" s="37"/>
      <c r="AA69" s="36"/>
      <c r="AB69" s="7"/>
    </row>
    <row r="70" spans="1:28" x14ac:dyDescent="0.25">
      <c r="A70" s="7"/>
      <c r="B70" s="7"/>
      <c r="C70" s="6"/>
      <c r="D70" s="6"/>
      <c r="E70" s="6"/>
      <c r="F70" s="8"/>
      <c r="G70" s="9"/>
      <c r="H70" s="34"/>
      <c r="I70" s="34"/>
      <c r="J70" s="35"/>
      <c r="K70" s="34"/>
      <c r="L70" s="36"/>
      <c r="M70" s="7"/>
      <c r="N70" s="34"/>
      <c r="O70" s="34"/>
      <c r="P70" s="34"/>
      <c r="Q70" s="36"/>
      <c r="R70" s="7"/>
      <c r="S70" s="34"/>
      <c r="T70" s="34"/>
      <c r="U70" s="34"/>
      <c r="V70" s="36"/>
      <c r="W70" s="7"/>
      <c r="X70" s="34"/>
      <c r="Y70" s="34"/>
      <c r="Z70" s="37"/>
      <c r="AA70" s="36"/>
      <c r="AB70" s="7"/>
    </row>
    <row r="71" spans="1:28" x14ac:dyDescent="0.25">
      <c r="A71" s="7"/>
      <c r="B71" s="7"/>
      <c r="C71" s="6"/>
      <c r="D71" s="6"/>
      <c r="E71" s="6"/>
      <c r="F71" s="8"/>
      <c r="G71" s="9"/>
      <c r="H71" s="34"/>
      <c r="I71" s="34"/>
      <c r="J71" s="35"/>
      <c r="K71" s="34"/>
      <c r="L71" s="36"/>
      <c r="M71" s="7"/>
      <c r="N71" s="34"/>
      <c r="O71" s="34"/>
      <c r="P71" s="34"/>
      <c r="Q71" s="36"/>
      <c r="R71" s="7"/>
      <c r="S71" s="34"/>
      <c r="T71" s="34"/>
      <c r="U71" s="34"/>
      <c r="V71" s="36"/>
      <c r="W71" s="7"/>
      <c r="X71" s="34"/>
      <c r="Y71" s="34"/>
      <c r="Z71" s="37"/>
      <c r="AA71" s="36"/>
      <c r="AB71" s="7"/>
    </row>
    <row r="72" spans="1:28" x14ac:dyDescent="0.25">
      <c r="A72" s="7"/>
      <c r="B72" s="7"/>
      <c r="C72" s="6"/>
      <c r="D72" s="6"/>
      <c r="E72" s="6"/>
      <c r="F72" s="8"/>
      <c r="G72" s="9"/>
      <c r="H72" s="34"/>
      <c r="I72" s="34"/>
      <c r="J72" s="35"/>
      <c r="K72" s="34"/>
      <c r="L72" s="36"/>
      <c r="M72" s="7"/>
      <c r="N72" s="34"/>
      <c r="O72" s="34"/>
      <c r="P72" s="34"/>
      <c r="Q72" s="36"/>
      <c r="R72" s="7"/>
      <c r="S72" s="34"/>
      <c r="T72" s="34"/>
      <c r="U72" s="34"/>
      <c r="V72" s="36"/>
      <c r="W72" s="7"/>
      <c r="X72" s="34"/>
      <c r="Y72" s="34"/>
      <c r="Z72" s="37"/>
      <c r="AA72" s="36"/>
      <c r="AB72" s="7"/>
    </row>
    <row r="73" spans="1:28" x14ac:dyDescent="0.25">
      <c r="A73" s="7"/>
      <c r="B73" s="7"/>
      <c r="C73" s="6"/>
      <c r="D73" s="6"/>
      <c r="E73" s="6"/>
      <c r="F73" s="8"/>
      <c r="G73" s="9"/>
      <c r="H73" s="34"/>
      <c r="I73" s="34"/>
      <c r="J73" s="35"/>
      <c r="K73" s="34"/>
      <c r="L73" s="36"/>
      <c r="M73" s="7"/>
      <c r="N73" s="34"/>
      <c r="O73" s="34"/>
      <c r="P73" s="34"/>
      <c r="Q73" s="36"/>
      <c r="R73" s="7"/>
      <c r="S73" s="34"/>
      <c r="T73" s="34"/>
      <c r="U73" s="34"/>
      <c r="V73" s="36"/>
      <c r="W73" s="7"/>
      <c r="X73" s="34"/>
      <c r="Y73" s="34"/>
      <c r="Z73" s="37"/>
      <c r="AA73" s="36"/>
      <c r="AB73" s="7"/>
    </row>
    <row r="74" spans="1:28" x14ac:dyDescent="0.25">
      <c r="A74" s="7"/>
      <c r="B74" s="7"/>
      <c r="C74" s="6"/>
      <c r="D74" s="6"/>
      <c r="E74" s="6"/>
      <c r="F74" s="8"/>
      <c r="G74" s="9"/>
      <c r="H74" s="34"/>
      <c r="I74" s="34"/>
      <c r="J74" s="35"/>
      <c r="K74" s="34"/>
      <c r="L74" s="36"/>
      <c r="M74" s="7"/>
      <c r="N74" s="34"/>
      <c r="O74" s="34"/>
      <c r="P74" s="34"/>
      <c r="Q74" s="36"/>
      <c r="R74" s="7"/>
      <c r="S74" s="34"/>
      <c r="T74" s="34"/>
      <c r="U74" s="34"/>
      <c r="V74" s="36"/>
      <c r="W74" s="7"/>
      <c r="X74" s="34"/>
      <c r="Y74" s="34"/>
      <c r="Z74" s="37"/>
      <c r="AA74" s="36"/>
      <c r="AB74" s="7"/>
    </row>
    <row r="75" spans="1:28" x14ac:dyDescent="0.25">
      <c r="A75" s="7"/>
      <c r="B75" s="7"/>
      <c r="C75" s="6"/>
      <c r="D75" s="6"/>
      <c r="E75" s="6"/>
      <c r="F75" s="8"/>
      <c r="G75" s="9"/>
      <c r="H75" s="34"/>
      <c r="I75" s="34"/>
      <c r="J75" s="35"/>
      <c r="K75" s="34"/>
      <c r="L75" s="36"/>
      <c r="M75" s="7"/>
      <c r="N75" s="34"/>
      <c r="O75" s="34"/>
      <c r="P75" s="34"/>
      <c r="Q75" s="36"/>
      <c r="R75" s="7"/>
      <c r="S75" s="34"/>
      <c r="T75" s="34"/>
      <c r="U75" s="34"/>
      <c r="V75" s="36"/>
      <c r="W75" s="7"/>
      <c r="X75" s="34"/>
      <c r="Y75" s="34"/>
      <c r="Z75" s="37"/>
      <c r="AA75" s="36"/>
      <c r="AB75" s="7"/>
    </row>
    <row r="76" spans="1:28" x14ac:dyDescent="0.25">
      <c r="A76" s="7"/>
      <c r="B76" s="7"/>
      <c r="C76" s="6"/>
      <c r="D76" s="6"/>
      <c r="E76" s="6"/>
      <c r="F76" s="8"/>
      <c r="G76" s="9"/>
      <c r="H76" s="34"/>
      <c r="I76" s="34"/>
      <c r="J76" s="35"/>
      <c r="K76" s="34"/>
      <c r="L76" s="36"/>
      <c r="M76" s="7"/>
      <c r="N76" s="34"/>
      <c r="O76" s="34"/>
      <c r="P76" s="34"/>
      <c r="Q76" s="36"/>
      <c r="R76" s="7"/>
      <c r="S76" s="34"/>
      <c r="T76" s="34"/>
      <c r="U76" s="34"/>
      <c r="V76" s="36"/>
      <c r="W76" s="7"/>
      <c r="X76" s="34"/>
      <c r="Y76" s="34"/>
      <c r="Z76" s="37"/>
      <c r="AA76" s="36"/>
      <c r="AB76" s="7"/>
    </row>
    <row r="77" spans="1:28" x14ac:dyDescent="0.25">
      <c r="A77" s="7"/>
      <c r="B77" s="7"/>
      <c r="C77" s="6"/>
      <c r="D77" s="6"/>
      <c r="E77" s="6"/>
      <c r="F77" s="8"/>
      <c r="G77" s="9"/>
      <c r="H77" s="34"/>
      <c r="I77" s="34"/>
      <c r="J77" s="35"/>
      <c r="K77" s="34"/>
      <c r="L77" s="36"/>
      <c r="M77" s="7"/>
      <c r="N77" s="34"/>
      <c r="O77" s="34"/>
      <c r="P77" s="34"/>
      <c r="Q77" s="36"/>
      <c r="R77" s="7"/>
      <c r="S77" s="34"/>
      <c r="T77" s="34"/>
      <c r="U77" s="34"/>
      <c r="V77" s="36"/>
      <c r="W77" s="7"/>
      <c r="X77" s="34"/>
      <c r="Y77" s="34"/>
      <c r="Z77" s="37"/>
      <c r="AA77" s="36"/>
      <c r="AB77" s="7"/>
    </row>
    <row r="78" spans="1:28" x14ac:dyDescent="0.25">
      <c r="A78" s="7"/>
      <c r="B78" s="7"/>
      <c r="C78" s="6"/>
      <c r="D78" s="6"/>
      <c r="E78" s="6"/>
      <c r="F78" s="8"/>
      <c r="G78" s="9"/>
      <c r="H78" s="34"/>
      <c r="I78" s="34"/>
      <c r="J78" s="35"/>
      <c r="K78" s="34"/>
      <c r="L78" s="36"/>
      <c r="M78" s="7"/>
      <c r="N78" s="34"/>
      <c r="O78" s="34"/>
      <c r="P78" s="34"/>
      <c r="Q78" s="36"/>
      <c r="R78" s="7"/>
      <c r="S78" s="34"/>
      <c r="T78" s="34"/>
      <c r="U78" s="34"/>
      <c r="V78" s="36"/>
      <c r="W78" s="7"/>
      <c r="X78" s="34"/>
      <c r="Y78" s="34"/>
      <c r="Z78" s="37"/>
      <c r="AA78" s="36"/>
      <c r="AB78" s="7"/>
    </row>
    <row r="79" spans="1:28" x14ac:dyDescent="0.25">
      <c r="A79" s="7"/>
      <c r="B79" s="7"/>
      <c r="C79" s="6"/>
      <c r="D79" s="6"/>
      <c r="E79" s="6"/>
      <c r="F79" s="8"/>
      <c r="G79" s="9"/>
      <c r="H79" s="34"/>
      <c r="I79" s="34"/>
      <c r="J79" s="35"/>
      <c r="K79" s="34"/>
      <c r="L79" s="36"/>
      <c r="M79" s="7"/>
      <c r="N79" s="34"/>
      <c r="O79" s="34"/>
      <c r="P79" s="34"/>
      <c r="Q79" s="36"/>
      <c r="R79" s="7"/>
      <c r="S79" s="34"/>
      <c r="T79" s="34"/>
      <c r="U79" s="34"/>
      <c r="V79" s="36"/>
      <c r="W79" s="7"/>
      <c r="X79" s="34"/>
      <c r="Y79" s="34"/>
      <c r="Z79" s="37"/>
      <c r="AA79" s="36"/>
      <c r="AB79" s="7"/>
    </row>
    <row r="80" spans="1:28" x14ac:dyDescent="0.25">
      <c r="A80" s="7"/>
      <c r="B80" s="7"/>
      <c r="C80" s="6"/>
      <c r="D80" s="6"/>
      <c r="E80" s="6"/>
      <c r="F80" s="8"/>
      <c r="G80" s="9"/>
      <c r="H80" s="34"/>
      <c r="I80" s="34"/>
      <c r="J80" s="35"/>
      <c r="K80" s="34"/>
      <c r="L80" s="36"/>
      <c r="M80" s="7"/>
      <c r="N80" s="34"/>
      <c r="O80" s="34"/>
      <c r="P80" s="34"/>
      <c r="Q80" s="36"/>
      <c r="R80" s="7"/>
      <c r="S80" s="34"/>
      <c r="T80" s="34"/>
      <c r="U80" s="34"/>
      <c r="V80" s="36"/>
      <c r="W80" s="7"/>
      <c r="X80" s="34"/>
      <c r="Y80" s="34"/>
      <c r="Z80" s="37"/>
      <c r="AA80" s="36"/>
      <c r="AB80" s="7"/>
    </row>
    <row r="81" spans="1:28" x14ac:dyDescent="0.25">
      <c r="A81" s="7"/>
      <c r="B81" s="7"/>
      <c r="C81" s="6"/>
      <c r="D81" s="6"/>
      <c r="E81" s="6"/>
      <c r="F81" s="8"/>
      <c r="G81" s="9"/>
      <c r="H81" s="34"/>
      <c r="I81" s="34"/>
      <c r="J81" s="35"/>
      <c r="K81" s="34"/>
      <c r="L81" s="36"/>
      <c r="M81" s="7"/>
      <c r="N81" s="34"/>
      <c r="O81" s="34"/>
      <c r="P81" s="34"/>
      <c r="Q81" s="36"/>
      <c r="R81" s="7"/>
      <c r="S81" s="34"/>
      <c r="T81" s="34"/>
      <c r="U81" s="34"/>
      <c r="V81" s="36"/>
      <c r="W81" s="7"/>
      <c r="X81" s="34"/>
      <c r="Y81" s="34"/>
      <c r="Z81" s="37"/>
      <c r="AA81" s="36"/>
      <c r="AB81" s="7"/>
    </row>
    <row r="82" spans="1:28" x14ac:dyDescent="0.25">
      <c r="A82" s="7"/>
      <c r="B82" s="7"/>
      <c r="C82" s="6"/>
      <c r="D82" s="6"/>
      <c r="E82" s="6"/>
      <c r="F82" s="8"/>
      <c r="G82" s="9"/>
      <c r="H82" s="34"/>
      <c r="I82" s="34"/>
      <c r="J82" s="35"/>
      <c r="K82" s="34"/>
      <c r="L82" s="36"/>
      <c r="M82" s="7"/>
      <c r="N82" s="34"/>
      <c r="O82" s="34"/>
      <c r="P82" s="34"/>
      <c r="Q82" s="36"/>
      <c r="R82" s="7"/>
      <c r="S82" s="34"/>
      <c r="T82" s="34"/>
      <c r="U82" s="34"/>
      <c r="V82" s="36"/>
      <c r="W82" s="7"/>
      <c r="X82" s="34"/>
      <c r="Y82" s="34"/>
      <c r="Z82" s="37"/>
      <c r="AA82" s="36"/>
      <c r="AB82" s="7"/>
    </row>
    <row r="83" spans="1:28" x14ac:dyDescent="0.25">
      <c r="A83" s="7"/>
      <c r="B83" s="7"/>
      <c r="C83" s="6"/>
      <c r="D83" s="6"/>
      <c r="E83" s="6"/>
      <c r="F83" s="8"/>
      <c r="G83" s="9"/>
      <c r="H83" s="34"/>
      <c r="I83" s="34"/>
      <c r="J83" s="35"/>
      <c r="K83" s="34"/>
      <c r="L83" s="36"/>
      <c r="M83" s="7"/>
      <c r="N83" s="34"/>
      <c r="O83" s="34"/>
      <c r="P83" s="34"/>
      <c r="Q83" s="36"/>
      <c r="R83" s="7"/>
      <c r="S83" s="34"/>
      <c r="T83" s="34"/>
      <c r="U83" s="34"/>
      <c r="V83" s="36"/>
      <c r="W83" s="7"/>
      <c r="X83" s="34"/>
      <c r="Y83" s="34"/>
      <c r="Z83" s="37"/>
      <c r="AA83" s="36"/>
      <c r="AB83" s="7"/>
    </row>
    <row r="84" spans="1:28" x14ac:dyDescent="0.25">
      <c r="A84" s="7"/>
      <c r="B84" s="7"/>
      <c r="C84" s="6"/>
      <c r="D84" s="6"/>
      <c r="E84" s="6"/>
      <c r="F84" s="4"/>
      <c r="G84" s="5"/>
      <c r="H84" s="34"/>
      <c r="I84" s="34"/>
      <c r="J84" s="35"/>
      <c r="K84" s="34"/>
      <c r="L84" s="38"/>
      <c r="M84" s="43"/>
      <c r="N84" s="34"/>
      <c r="O84" s="34"/>
      <c r="P84" s="34"/>
      <c r="Q84" s="38"/>
      <c r="R84" s="43"/>
      <c r="S84" s="34"/>
      <c r="T84" s="34"/>
      <c r="U84" s="34"/>
      <c r="V84" s="38"/>
      <c r="W84" s="43"/>
      <c r="X84" s="34"/>
      <c r="Y84" s="34"/>
      <c r="Z84" s="37"/>
      <c r="AA84" s="38"/>
      <c r="AB84" s="43"/>
    </row>
    <row r="85" spans="1:28" x14ac:dyDescent="0.25">
      <c r="A85" s="7"/>
      <c r="B85" s="7"/>
      <c r="C85" s="6"/>
      <c r="D85" s="6"/>
      <c r="E85" s="6"/>
      <c r="F85" s="4"/>
      <c r="G85" s="5"/>
      <c r="H85" s="34"/>
      <c r="I85" s="34"/>
      <c r="J85" s="35"/>
      <c r="K85" s="34"/>
      <c r="L85" s="38"/>
      <c r="M85" s="43"/>
      <c r="N85" s="34"/>
      <c r="O85" s="34"/>
      <c r="P85" s="34"/>
      <c r="Q85" s="38"/>
      <c r="R85" s="43"/>
      <c r="S85" s="34"/>
      <c r="T85" s="34"/>
      <c r="U85" s="34"/>
      <c r="V85" s="38"/>
      <c r="W85" s="43"/>
      <c r="X85" s="34"/>
      <c r="Y85" s="34"/>
      <c r="Z85" s="37"/>
      <c r="AA85" s="38"/>
      <c r="AB85" s="43"/>
    </row>
    <row r="86" spans="1:28" x14ac:dyDescent="0.25">
      <c r="A86" s="7"/>
      <c r="B86" s="7"/>
      <c r="C86" s="6"/>
      <c r="D86" s="6"/>
      <c r="E86" s="6"/>
      <c r="F86" s="4"/>
      <c r="G86" s="5"/>
      <c r="H86" s="34"/>
      <c r="I86" s="34"/>
      <c r="J86" s="35"/>
      <c r="K86" s="34"/>
      <c r="L86" s="38"/>
      <c r="M86" s="43"/>
      <c r="N86" s="34"/>
      <c r="O86" s="34"/>
      <c r="P86" s="34"/>
      <c r="Q86" s="38"/>
      <c r="R86" s="43"/>
      <c r="S86" s="34"/>
      <c r="T86" s="34"/>
      <c r="U86" s="34"/>
      <c r="V86" s="38"/>
      <c r="W86" s="43"/>
      <c r="X86" s="34"/>
      <c r="Y86" s="34"/>
      <c r="Z86" s="37"/>
      <c r="AA86" s="38"/>
      <c r="AB86" s="43"/>
    </row>
    <row r="87" spans="1:28" x14ac:dyDescent="0.25">
      <c r="A87" s="7"/>
      <c r="B87" s="7"/>
      <c r="C87" s="6"/>
      <c r="D87" s="6"/>
      <c r="E87" s="6"/>
      <c r="F87" s="4"/>
      <c r="G87" s="5"/>
      <c r="H87" s="34"/>
      <c r="I87" s="34"/>
      <c r="J87" s="35"/>
      <c r="K87" s="34"/>
      <c r="L87" s="38"/>
      <c r="M87" s="43"/>
      <c r="N87" s="34"/>
      <c r="O87" s="34"/>
      <c r="P87" s="34"/>
      <c r="Q87" s="38"/>
      <c r="R87" s="43"/>
      <c r="S87" s="34"/>
      <c r="T87" s="34"/>
      <c r="U87" s="34"/>
      <c r="V87" s="38"/>
      <c r="W87" s="43"/>
      <c r="X87" s="34"/>
      <c r="Y87" s="34"/>
      <c r="Z87" s="37"/>
      <c r="AA87" s="38"/>
      <c r="AB87" s="43"/>
    </row>
    <row r="88" spans="1:28" x14ac:dyDescent="0.25">
      <c r="A88" s="7"/>
      <c r="B88" s="7"/>
      <c r="C88" s="6"/>
      <c r="D88" s="6"/>
      <c r="E88" s="6"/>
      <c r="F88" s="4"/>
      <c r="G88" s="5"/>
      <c r="H88" s="34"/>
      <c r="I88" s="34"/>
      <c r="J88" s="35"/>
      <c r="K88" s="34"/>
      <c r="L88" s="38"/>
      <c r="M88" s="43"/>
      <c r="N88" s="34"/>
      <c r="O88" s="34"/>
      <c r="P88" s="34"/>
      <c r="Q88" s="38"/>
      <c r="R88" s="43"/>
      <c r="S88" s="34"/>
      <c r="T88" s="34"/>
      <c r="U88" s="34"/>
      <c r="V88" s="38"/>
      <c r="W88" s="43"/>
      <c r="X88" s="34"/>
      <c r="Y88" s="34"/>
      <c r="Z88" s="37"/>
      <c r="AA88" s="38"/>
      <c r="AB88" s="43"/>
    </row>
    <row r="89" spans="1:28" x14ac:dyDescent="0.25">
      <c r="A89" s="7"/>
      <c r="B89" s="7"/>
      <c r="C89" s="6"/>
      <c r="D89" s="6"/>
      <c r="E89" s="6"/>
      <c r="F89" s="4"/>
      <c r="G89" s="5"/>
      <c r="H89" s="34"/>
      <c r="I89" s="34"/>
      <c r="J89" s="35"/>
      <c r="K89" s="34"/>
      <c r="L89" s="38"/>
      <c r="M89" s="43"/>
      <c r="N89" s="34"/>
      <c r="O89" s="34"/>
      <c r="P89" s="34"/>
      <c r="Q89" s="38"/>
      <c r="R89" s="43"/>
      <c r="S89" s="34"/>
      <c r="T89" s="34"/>
      <c r="U89" s="34"/>
      <c r="V89" s="38"/>
      <c r="W89" s="43"/>
      <c r="X89" s="34"/>
      <c r="Y89" s="34"/>
      <c r="Z89" s="37"/>
      <c r="AA89" s="38"/>
      <c r="AB89" s="43"/>
    </row>
    <row r="90" spans="1:28" x14ac:dyDescent="0.25">
      <c r="A90" s="7"/>
      <c r="B90" s="7"/>
      <c r="C90" s="6"/>
      <c r="D90" s="6"/>
      <c r="E90" s="6"/>
      <c r="F90" s="4"/>
      <c r="G90" s="5"/>
      <c r="H90" s="34"/>
      <c r="I90" s="34"/>
      <c r="J90" s="35"/>
      <c r="K90" s="34"/>
      <c r="L90" s="38"/>
      <c r="M90" s="43"/>
      <c r="N90" s="34"/>
      <c r="O90" s="34"/>
      <c r="P90" s="34"/>
      <c r="Q90" s="38"/>
      <c r="R90" s="43"/>
      <c r="S90" s="34"/>
      <c r="T90" s="34"/>
      <c r="U90" s="34"/>
      <c r="V90" s="38"/>
      <c r="W90" s="43"/>
      <c r="X90" s="34"/>
      <c r="Y90" s="34"/>
      <c r="Z90" s="37"/>
      <c r="AA90" s="38"/>
      <c r="AB90" s="43"/>
    </row>
    <row r="91" spans="1:28" x14ac:dyDescent="0.25">
      <c r="A91" s="7"/>
      <c r="B91" s="7"/>
      <c r="C91" s="6"/>
      <c r="D91" s="6"/>
      <c r="E91" s="6"/>
      <c r="F91" s="4"/>
      <c r="G91" s="5"/>
      <c r="H91" s="34"/>
      <c r="I91" s="34"/>
      <c r="J91" s="35"/>
      <c r="K91" s="34"/>
      <c r="L91" s="38"/>
      <c r="M91" s="43"/>
      <c r="N91" s="34"/>
      <c r="O91" s="34"/>
      <c r="P91" s="34"/>
      <c r="Q91" s="38"/>
      <c r="R91" s="43"/>
      <c r="S91" s="34"/>
      <c r="T91" s="34"/>
      <c r="U91" s="34"/>
      <c r="V91" s="38"/>
      <c r="W91" s="43"/>
      <c r="X91" s="34"/>
      <c r="Y91" s="34"/>
      <c r="Z91" s="37"/>
      <c r="AA91" s="38"/>
      <c r="AB91" s="43"/>
    </row>
    <row r="92" spans="1:28" x14ac:dyDescent="0.25">
      <c r="A92" s="7"/>
      <c r="B92" s="7"/>
      <c r="C92" s="6"/>
      <c r="D92" s="6"/>
      <c r="E92" s="6"/>
      <c r="F92" s="4"/>
      <c r="G92" s="5"/>
      <c r="H92" s="34"/>
      <c r="I92" s="34"/>
      <c r="J92" s="35"/>
      <c r="K92" s="34"/>
      <c r="L92" s="38"/>
      <c r="M92" s="43"/>
      <c r="N92" s="34"/>
      <c r="O92" s="34"/>
      <c r="P92" s="34"/>
      <c r="Q92" s="38"/>
      <c r="R92" s="43"/>
      <c r="S92" s="34"/>
      <c r="T92" s="34"/>
      <c r="U92" s="34"/>
      <c r="V92" s="38"/>
      <c r="W92" s="43"/>
      <c r="X92" s="34"/>
      <c r="Y92" s="34"/>
      <c r="Z92" s="37"/>
      <c r="AA92" s="38"/>
      <c r="AB92" s="43"/>
    </row>
    <row r="93" spans="1:28" x14ac:dyDescent="0.25">
      <c r="A93" s="7"/>
      <c r="B93" s="7"/>
      <c r="C93" s="6"/>
      <c r="D93" s="6"/>
      <c r="E93" s="6"/>
      <c r="F93" s="4"/>
      <c r="G93" s="5"/>
      <c r="H93" s="34"/>
      <c r="I93" s="34"/>
      <c r="J93" s="35"/>
      <c r="K93" s="34"/>
      <c r="L93" s="38"/>
      <c r="M93" s="43"/>
      <c r="N93" s="34"/>
      <c r="O93" s="34"/>
      <c r="P93" s="34"/>
      <c r="Q93" s="38"/>
      <c r="R93" s="43"/>
      <c r="S93" s="34"/>
      <c r="T93" s="34"/>
      <c r="U93" s="34"/>
      <c r="V93" s="38"/>
      <c r="W93" s="43"/>
      <c r="X93" s="34"/>
      <c r="Y93" s="34"/>
      <c r="Z93" s="37"/>
      <c r="AA93" s="38"/>
      <c r="AB93" s="43"/>
    </row>
    <row r="94" spans="1:28" x14ac:dyDescent="0.25">
      <c r="A94" s="7"/>
      <c r="B94" s="7"/>
      <c r="C94" s="6"/>
      <c r="D94" s="6"/>
      <c r="E94" s="6"/>
      <c r="F94" s="4"/>
      <c r="G94" s="5"/>
      <c r="H94" s="34"/>
      <c r="I94" s="34"/>
      <c r="J94" s="35"/>
      <c r="K94" s="34"/>
      <c r="L94" s="38"/>
      <c r="M94" s="43"/>
      <c r="N94" s="34"/>
      <c r="O94" s="34"/>
      <c r="P94" s="34"/>
      <c r="Q94" s="38"/>
      <c r="R94" s="43"/>
      <c r="S94" s="34"/>
      <c r="T94" s="34"/>
      <c r="U94" s="34"/>
      <c r="V94" s="38"/>
      <c r="W94" s="43"/>
      <c r="X94" s="34"/>
      <c r="Y94" s="34"/>
      <c r="Z94" s="37"/>
      <c r="AA94" s="38"/>
      <c r="AB94" s="43"/>
    </row>
  </sheetData>
  <mergeCells count="4">
    <mergeCell ref="H2:M2"/>
    <mergeCell ref="N2:R2"/>
    <mergeCell ref="S2:W2"/>
    <mergeCell ref="X2:AB2"/>
  </mergeCells>
  <conditionalFormatting sqref="G4:G27">
    <cfRule type="cellIs" dxfId="9" priority="1" operator="between">
      <formula>1</formula>
      <formula>3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86" orientation="landscape" r:id="rId1"/>
  <headerFooter>
    <oddHeader>&amp;C&amp;"-,Vet en cursief"&amp;14Uitslag 1e rayonwedstrijd&amp;R&amp;"-,Vet en cursief"&amp;14 25 en 26 november 2023</oddHeader>
    <oddFooter>&amp;R&amp;"-,Vet en cursief"&amp;24&amp;A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C03F3-B098-4D17-9FC3-D8FC65ECB576}">
  <sheetPr>
    <pageSetUpPr fitToPage="1"/>
  </sheetPr>
  <dimension ref="A1:AB84"/>
  <sheetViews>
    <sheetView topLeftCell="A2" zoomScaleNormal="100" workbookViewId="0">
      <selection activeCell="A18" sqref="A18"/>
    </sheetView>
  </sheetViews>
  <sheetFormatPr defaultRowHeight="15" x14ac:dyDescent="0.25"/>
  <cols>
    <col min="1" max="1" width="9.140625" style="3" bestFit="1" customWidth="1"/>
    <col min="2" max="2" width="9.42578125" style="3" hidden="1" customWidth="1"/>
    <col min="3" max="3" width="19.5703125" bestFit="1" customWidth="1"/>
    <col min="4" max="4" width="13.7109375" hidden="1" customWidth="1"/>
    <col min="5" max="5" width="18" bestFit="1" customWidth="1"/>
    <col min="6" max="6" width="7.140625" style="1" customWidth="1"/>
    <col min="7" max="7" width="6.5703125" style="2" customWidth="1"/>
    <col min="8" max="8" width="5.42578125" style="24" bestFit="1" customWidth="1"/>
    <col min="9" max="9" width="5.7109375" style="24" bestFit="1" customWidth="1"/>
    <col min="10" max="10" width="5.7109375" style="25" bestFit="1" customWidth="1"/>
    <col min="11" max="11" width="6.7109375" style="24" bestFit="1" customWidth="1"/>
    <col min="12" max="12" width="7.28515625" style="26" bestFit="1" customWidth="1"/>
    <col min="13" max="13" width="7.140625" style="44" hidden="1" customWidth="1"/>
    <col min="14" max="16" width="5.7109375" style="24" bestFit="1" customWidth="1"/>
    <col min="17" max="17" width="7.28515625" style="26" bestFit="1" customWidth="1"/>
    <col min="18" max="18" width="7.140625" style="44" hidden="1" customWidth="1"/>
    <col min="19" max="21" width="5.7109375" style="24" bestFit="1" customWidth="1"/>
    <col min="22" max="22" width="7.28515625" style="26" bestFit="1" customWidth="1"/>
    <col min="23" max="23" width="7.140625" style="44" hidden="1" customWidth="1"/>
    <col min="24" max="25" width="5.7109375" style="24" bestFit="1" customWidth="1"/>
    <col min="26" max="26" width="5.42578125" style="27" bestFit="1" customWidth="1"/>
    <col min="27" max="27" width="7.28515625" style="26" bestFit="1" customWidth="1"/>
    <col min="28" max="28" width="7.140625" style="44" hidden="1" customWidth="1"/>
    <col min="35" max="35" width="3" bestFit="1" customWidth="1"/>
    <col min="259" max="259" width="24.42578125" bestFit="1" customWidth="1"/>
    <col min="260" max="260" width="11.5703125" bestFit="1" customWidth="1"/>
    <col min="261" max="262" width="10.5703125" bestFit="1" customWidth="1"/>
    <col min="264" max="284" width="6.5703125" customWidth="1"/>
    <col min="515" max="515" width="24.42578125" bestFit="1" customWidth="1"/>
    <col min="516" max="516" width="11.5703125" bestFit="1" customWidth="1"/>
    <col min="517" max="518" width="10.5703125" bestFit="1" customWidth="1"/>
    <col min="520" max="540" width="6.5703125" customWidth="1"/>
    <col min="771" max="771" width="24.42578125" bestFit="1" customWidth="1"/>
    <col min="772" max="772" width="11.5703125" bestFit="1" customWidth="1"/>
    <col min="773" max="774" width="10.5703125" bestFit="1" customWidth="1"/>
    <col min="776" max="796" width="6.5703125" customWidth="1"/>
    <col min="1027" max="1027" width="24.42578125" bestFit="1" customWidth="1"/>
    <col min="1028" max="1028" width="11.5703125" bestFit="1" customWidth="1"/>
    <col min="1029" max="1030" width="10.5703125" bestFit="1" customWidth="1"/>
    <col min="1032" max="1052" width="6.5703125" customWidth="1"/>
    <col min="1283" max="1283" width="24.42578125" bestFit="1" customWidth="1"/>
    <col min="1284" max="1284" width="11.5703125" bestFit="1" customWidth="1"/>
    <col min="1285" max="1286" width="10.5703125" bestFit="1" customWidth="1"/>
    <col min="1288" max="1308" width="6.5703125" customWidth="1"/>
    <col min="1539" max="1539" width="24.42578125" bestFit="1" customWidth="1"/>
    <col min="1540" max="1540" width="11.5703125" bestFit="1" customWidth="1"/>
    <col min="1541" max="1542" width="10.5703125" bestFit="1" customWidth="1"/>
    <col min="1544" max="1564" width="6.5703125" customWidth="1"/>
    <col min="1795" max="1795" width="24.42578125" bestFit="1" customWidth="1"/>
    <col min="1796" max="1796" width="11.5703125" bestFit="1" customWidth="1"/>
    <col min="1797" max="1798" width="10.5703125" bestFit="1" customWidth="1"/>
    <col min="1800" max="1820" width="6.5703125" customWidth="1"/>
    <col min="2051" max="2051" width="24.42578125" bestFit="1" customWidth="1"/>
    <col min="2052" max="2052" width="11.5703125" bestFit="1" customWidth="1"/>
    <col min="2053" max="2054" width="10.5703125" bestFit="1" customWidth="1"/>
    <col min="2056" max="2076" width="6.5703125" customWidth="1"/>
    <col min="2307" max="2307" width="24.42578125" bestFit="1" customWidth="1"/>
    <col min="2308" max="2308" width="11.5703125" bestFit="1" customWidth="1"/>
    <col min="2309" max="2310" width="10.5703125" bestFit="1" customWidth="1"/>
    <col min="2312" max="2332" width="6.5703125" customWidth="1"/>
    <col min="2563" max="2563" width="24.42578125" bestFit="1" customWidth="1"/>
    <col min="2564" max="2564" width="11.5703125" bestFit="1" customWidth="1"/>
    <col min="2565" max="2566" width="10.5703125" bestFit="1" customWidth="1"/>
    <col min="2568" max="2588" width="6.5703125" customWidth="1"/>
    <col min="2819" max="2819" width="24.42578125" bestFit="1" customWidth="1"/>
    <col min="2820" max="2820" width="11.5703125" bestFit="1" customWidth="1"/>
    <col min="2821" max="2822" width="10.5703125" bestFit="1" customWidth="1"/>
    <col min="2824" max="2844" width="6.5703125" customWidth="1"/>
    <col min="3075" max="3075" width="24.42578125" bestFit="1" customWidth="1"/>
    <col min="3076" max="3076" width="11.5703125" bestFit="1" customWidth="1"/>
    <col min="3077" max="3078" width="10.5703125" bestFit="1" customWidth="1"/>
    <col min="3080" max="3100" width="6.5703125" customWidth="1"/>
    <col min="3331" max="3331" width="24.42578125" bestFit="1" customWidth="1"/>
    <col min="3332" max="3332" width="11.5703125" bestFit="1" customWidth="1"/>
    <col min="3333" max="3334" width="10.5703125" bestFit="1" customWidth="1"/>
    <col min="3336" max="3356" width="6.5703125" customWidth="1"/>
    <col min="3587" max="3587" width="24.42578125" bestFit="1" customWidth="1"/>
    <col min="3588" max="3588" width="11.5703125" bestFit="1" customWidth="1"/>
    <col min="3589" max="3590" width="10.5703125" bestFit="1" customWidth="1"/>
    <col min="3592" max="3612" width="6.5703125" customWidth="1"/>
    <col min="3843" max="3843" width="24.42578125" bestFit="1" customWidth="1"/>
    <col min="3844" max="3844" width="11.5703125" bestFit="1" customWidth="1"/>
    <col min="3845" max="3846" width="10.5703125" bestFit="1" customWidth="1"/>
    <col min="3848" max="3868" width="6.5703125" customWidth="1"/>
    <col min="4099" max="4099" width="24.42578125" bestFit="1" customWidth="1"/>
    <col min="4100" max="4100" width="11.5703125" bestFit="1" customWidth="1"/>
    <col min="4101" max="4102" width="10.5703125" bestFit="1" customWidth="1"/>
    <col min="4104" max="4124" width="6.5703125" customWidth="1"/>
    <col min="4355" max="4355" width="24.42578125" bestFit="1" customWidth="1"/>
    <col min="4356" max="4356" width="11.5703125" bestFit="1" customWidth="1"/>
    <col min="4357" max="4358" width="10.5703125" bestFit="1" customWidth="1"/>
    <col min="4360" max="4380" width="6.5703125" customWidth="1"/>
    <col min="4611" max="4611" width="24.42578125" bestFit="1" customWidth="1"/>
    <col min="4612" max="4612" width="11.5703125" bestFit="1" customWidth="1"/>
    <col min="4613" max="4614" width="10.5703125" bestFit="1" customWidth="1"/>
    <col min="4616" max="4636" width="6.5703125" customWidth="1"/>
    <col min="4867" max="4867" width="24.42578125" bestFit="1" customWidth="1"/>
    <col min="4868" max="4868" width="11.5703125" bestFit="1" customWidth="1"/>
    <col min="4869" max="4870" width="10.5703125" bestFit="1" customWidth="1"/>
    <col min="4872" max="4892" width="6.5703125" customWidth="1"/>
    <col min="5123" max="5123" width="24.42578125" bestFit="1" customWidth="1"/>
    <col min="5124" max="5124" width="11.5703125" bestFit="1" customWidth="1"/>
    <col min="5125" max="5126" width="10.5703125" bestFit="1" customWidth="1"/>
    <col min="5128" max="5148" width="6.5703125" customWidth="1"/>
    <col min="5379" max="5379" width="24.42578125" bestFit="1" customWidth="1"/>
    <col min="5380" max="5380" width="11.5703125" bestFit="1" customWidth="1"/>
    <col min="5381" max="5382" width="10.5703125" bestFit="1" customWidth="1"/>
    <col min="5384" max="5404" width="6.5703125" customWidth="1"/>
    <col min="5635" max="5635" width="24.42578125" bestFit="1" customWidth="1"/>
    <col min="5636" max="5636" width="11.5703125" bestFit="1" customWidth="1"/>
    <col min="5637" max="5638" width="10.5703125" bestFit="1" customWidth="1"/>
    <col min="5640" max="5660" width="6.5703125" customWidth="1"/>
    <col min="5891" max="5891" width="24.42578125" bestFit="1" customWidth="1"/>
    <col min="5892" max="5892" width="11.5703125" bestFit="1" customWidth="1"/>
    <col min="5893" max="5894" width="10.5703125" bestFit="1" customWidth="1"/>
    <col min="5896" max="5916" width="6.5703125" customWidth="1"/>
    <col min="6147" max="6147" width="24.42578125" bestFit="1" customWidth="1"/>
    <col min="6148" max="6148" width="11.5703125" bestFit="1" customWidth="1"/>
    <col min="6149" max="6150" width="10.5703125" bestFit="1" customWidth="1"/>
    <col min="6152" max="6172" width="6.5703125" customWidth="1"/>
    <col min="6403" max="6403" width="24.42578125" bestFit="1" customWidth="1"/>
    <col min="6404" max="6404" width="11.5703125" bestFit="1" customWidth="1"/>
    <col min="6405" max="6406" width="10.5703125" bestFit="1" customWidth="1"/>
    <col min="6408" max="6428" width="6.5703125" customWidth="1"/>
    <col min="6659" max="6659" width="24.42578125" bestFit="1" customWidth="1"/>
    <col min="6660" max="6660" width="11.5703125" bestFit="1" customWidth="1"/>
    <col min="6661" max="6662" width="10.5703125" bestFit="1" customWidth="1"/>
    <col min="6664" max="6684" width="6.5703125" customWidth="1"/>
    <col min="6915" max="6915" width="24.42578125" bestFit="1" customWidth="1"/>
    <col min="6916" max="6916" width="11.5703125" bestFit="1" customWidth="1"/>
    <col min="6917" max="6918" width="10.5703125" bestFit="1" customWidth="1"/>
    <col min="6920" max="6940" width="6.5703125" customWidth="1"/>
    <col min="7171" max="7171" width="24.42578125" bestFit="1" customWidth="1"/>
    <col min="7172" max="7172" width="11.5703125" bestFit="1" customWidth="1"/>
    <col min="7173" max="7174" width="10.5703125" bestFit="1" customWidth="1"/>
    <col min="7176" max="7196" width="6.5703125" customWidth="1"/>
    <col min="7427" max="7427" width="24.42578125" bestFit="1" customWidth="1"/>
    <col min="7428" max="7428" width="11.5703125" bestFit="1" customWidth="1"/>
    <col min="7429" max="7430" width="10.5703125" bestFit="1" customWidth="1"/>
    <col min="7432" max="7452" width="6.5703125" customWidth="1"/>
    <col min="7683" max="7683" width="24.42578125" bestFit="1" customWidth="1"/>
    <col min="7684" max="7684" width="11.5703125" bestFit="1" customWidth="1"/>
    <col min="7685" max="7686" width="10.5703125" bestFit="1" customWidth="1"/>
    <col min="7688" max="7708" width="6.5703125" customWidth="1"/>
    <col min="7939" max="7939" width="24.42578125" bestFit="1" customWidth="1"/>
    <col min="7940" max="7940" width="11.5703125" bestFit="1" customWidth="1"/>
    <col min="7941" max="7942" width="10.5703125" bestFit="1" customWidth="1"/>
    <col min="7944" max="7964" width="6.5703125" customWidth="1"/>
    <col min="8195" max="8195" width="24.42578125" bestFit="1" customWidth="1"/>
    <col min="8196" max="8196" width="11.5703125" bestFit="1" customWidth="1"/>
    <col min="8197" max="8198" width="10.5703125" bestFit="1" customWidth="1"/>
    <col min="8200" max="8220" width="6.5703125" customWidth="1"/>
    <col min="8451" max="8451" width="24.42578125" bestFit="1" customWidth="1"/>
    <col min="8452" max="8452" width="11.5703125" bestFit="1" customWidth="1"/>
    <col min="8453" max="8454" width="10.5703125" bestFit="1" customWidth="1"/>
    <col min="8456" max="8476" width="6.5703125" customWidth="1"/>
    <col min="8707" max="8707" width="24.42578125" bestFit="1" customWidth="1"/>
    <col min="8708" max="8708" width="11.5703125" bestFit="1" customWidth="1"/>
    <col min="8709" max="8710" width="10.5703125" bestFit="1" customWidth="1"/>
    <col min="8712" max="8732" width="6.5703125" customWidth="1"/>
    <col min="8963" max="8963" width="24.42578125" bestFit="1" customWidth="1"/>
    <col min="8964" max="8964" width="11.5703125" bestFit="1" customWidth="1"/>
    <col min="8965" max="8966" width="10.5703125" bestFit="1" customWidth="1"/>
    <col min="8968" max="8988" width="6.5703125" customWidth="1"/>
    <col min="9219" max="9219" width="24.42578125" bestFit="1" customWidth="1"/>
    <col min="9220" max="9220" width="11.5703125" bestFit="1" customWidth="1"/>
    <col min="9221" max="9222" width="10.5703125" bestFit="1" customWidth="1"/>
    <col min="9224" max="9244" width="6.5703125" customWidth="1"/>
    <col min="9475" max="9475" width="24.42578125" bestFit="1" customWidth="1"/>
    <col min="9476" max="9476" width="11.5703125" bestFit="1" customWidth="1"/>
    <col min="9477" max="9478" width="10.5703125" bestFit="1" customWidth="1"/>
    <col min="9480" max="9500" width="6.5703125" customWidth="1"/>
    <col min="9731" max="9731" width="24.42578125" bestFit="1" customWidth="1"/>
    <col min="9732" max="9732" width="11.5703125" bestFit="1" customWidth="1"/>
    <col min="9733" max="9734" width="10.5703125" bestFit="1" customWidth="1"/>
    <col min="9736" max="9756" width="6.5703125" customWidth="1"/>
    <col min="9987" max="9987" width="24.42578125" bestFit="1" customWidth="1"/>
    <col min="9988" max="9988" width="11.5703125" bestFit="1" customWidth="1"/>
    <col min="9989" max="9990" width="10.5703125" bestFit="1" customWidth="1"/>
    <col min="9992" max="10012" width="6.5703125" customWidth="1"/>
    <col min="10243" max="10243" width="24.42578125" bestFit="1" customWidth="1"/>
    <col min="10244" max="10244" width="11.5703125" bestFit="1" customWidth="1"/>
    <col min="10245" max="10246" width="10.5703125" bestFit="1" customWidth="1"/>
    <col min="10248" max="10268" width="6.5703125" customWidth="1"/>
    <col min="10499" max="10499" width="24.42578125" bestFit="1" customWidth="1"/>
    <col min="10500" max="10500" width="11.5703125" bestFit="1" customWidth="1"/>
    <col min="10501" max="10502" width="10.5703125" bestFit="1" customWidth="1"/>
    <col min="10504" max="10524" width="6.5703125" customWidth="1"/>
    <col min="10755" max="10755" width="24.42578125" bestFit="1" customWidth="1"/>
    <col min="10756" max="10756" width="11.5703125" bestFit="1" customWidth="1"/>
    <col min="10757" max="10758" width="10.5703125" bestFit="1" customWidth="1"/>
    <col min="10760" max="10780" width="6.5703125" customWidth="1"/>
    <col min="11011" max="11011" width="24.42578125" bestFit="1" customWidth="1"/>
    <col min="11012" max="11012" width="11.5703125" bestFit="1" customWidth="1"/>
    <col min="11013" max="11014" width="10.5703125" bestFit="1" customWidth="1"/>
    <col min="11016" max="11036" width="6.5703125" customWidth="1"/>
    <col min="11267" max="11267" width="24.42578125" bestFit="1" customWidth="1"/>
    <col min="11268" max="11268" width="11.5703125" bestFit="1" customWidth="1"/>
    <col min="11269" max="11270" width="10.5703125" bestFit="1" customWidth="1"/>
    <col min="11272" max="11292" width="6.5703125" customWidth="1"/>
    <col min="11523" max="11523" width="24.42578125" bestFit="1" customWidth="1"/>
    <col min="11524" max="11524" width="11.5703125" bestFit="1" customWidth="1"/>
    <col min="11525" max="11526" width="10.5703125" bestFit="1" customWidth="1"/>
    <col min="11528" max="11548" width="6.5703125" customWidth="1"/>
    <col min="11779" max="11779" width="24.42578125" bestFit="1" customWidth="1"/>
    <col min="11780" max="11780" width="11.5703125" bestFit="1" customWidth="1"/>
    <col min="11781" max="11782" width="10.5703125" bestFit="1" customWidth="1"/>
    <col min="11784" max="11804" width="6.5703125" customWidth="1"/>
    <col min="12035" max="12035" width="24.42578125" bestFit="1" customWidth="1"/>
    <col min="12036" max="12036" width="11.5703125" bestFit="1" customWidth="1"/>
    <col min="12037" max="12038" width="10.5703125" bestFit="1" customWidth="1"/>
    <col min="12040" max="12060" width="6.5703125" customWidth="1"/>
    <col min="12291" max="12291" width="24.42578125" bestFit="1" customWidth="1"/>
    <col min="12292" max="12292" width="11.5703125" bestFit="1" customWidth="1"/>
    <col min="12293" max="12294" width="10.5703125" bestFit="1" customWidth="1"/>
    <col min="12296" max="12316" width="6.5703125" customWidth="1"/>
    <col min="12547" max="12547" width="24.42578125" bestFit="1" customWidth="1"/>
    <col min="12548" max="12548" width="11.5703125" bestFit="1" customWidth="1"/>
    <col min="12549" max="12550" width="10.5703125" bestFit="1" customWidth="1"/>
    <col min="12552" max="12572" width="6.5703125" customWidth="1"/>
    <col min="12803" max="12803" width="24.42578125" bestFit="1" customWidth="1"/>
    <col min="12804" max="12804" width="11.5703125" bestFit="1" customWidth="1"/>
    <col min="12805" max="12806" width="10.5703125" bestFit="1" customWidth="1"/>
    <col min="12808" max="12828" width="6.5703125" customWidth="1"/>
    <col min="13059" max="13059" width="24.42578125" bestFit="1" customWidth="1"/>
    <col min="13060" max="13060" width="11.5703125" bestFit="1" customWidth="1"/>
    <col min="13061" max="13062" width="10.5703125" bestFit="1" customWidth="1"/>
    <col min="13064" max="13084" width="6.5703125" customWidth="1"/>
    <col min="13315" max="13315" width="24.42578125" bestFit="1" customWidth="1"/>
    <col min="13316" max="13316" width="11.5703125" bestFit="1" customWidth="1"/>
    <col min="13317" max="13318" width="10.5703125" bestFit="1" customWidth="1"/>
    <col min="13320" max="13340" width="6.5703125" customWidth="1"/>
    <col min="13571" max="13571" width="24.42578125" bestFit="1" customWidth="1"/>
    <col min="13572" max="13572" width="11.5703125" bestFit="1" customWidth="1"/>
    <col min="13573" max="13574" width="10.5703125" bestFit="1" customWidth="1"/>
    <col min="13576" max="13596" width="6.5703125" customWidth="1"/>
    <col min="13827" max="13827" width="24.42578125" bestFit="1" customWidth="1"/>
    <col min="13828" max="13828" width="11.5703125" bestFit="1" customWidth="1"/>
    <col min="13829" max="13830" width="10.5703125" bestFit="1" customWidth="1"/>
    <col min="13832" max="13852" width="6.5703125" customWidth="1"/>
    <col min="14083" max="14083" width="24.42578125" bestFit="1" customWidth="1"/>
    <col min="14084" max="14084" width="11.5703125" bestFit="1" customWidth="1"/>
    <col min="14085" max="14086" width="10.5703125" bestFit="1" customWidth="1"/>
    <col min="14088" max="14108" width="6.5703125" customWidth="1"/>
    <col min="14339" max="14339" width="24.42578125" bestFit="1" customWidth="1"/>
    <col min="14340" max="14340" width="11.5703125" bestFit="1" customWidth="1"/>
    <col min="14341" max="14342" width="10.5703125" bestFit="1" customWidth="1"/>
    <col min="14344" max="14364" width="6.5703125" customWidth="1"/>
    <col min="14595" max="14595" width="24.42578125" bestFit="1" customWidth="1"/>
    <col min="14596" max="14596" width="11.5703125" bestFit="1" customWidth="1"/>
    <col min="14597" max="14598" width="10.5703125" bestFit="1" customWidth="1"/>
    <col min="14600" max="14620" width="6.5703125" customWidth="1"/>
    <col min="14851" max="14851" width="24.42578125" bestFit="1" customWidth="1"/>
    <col min="14852" max="14852" width="11.5703125" bestFit="1" customWidth="1"/>
    <col min="14853" max="14854" width="10.5703125" bestFit="1" customWidth="1"/>
    <col min="14856" max="14876" width="6.5703125" customWidth="1"/>
    <col min="15107" max="15107" width="24.42578125" bestFit="1" customWidth="1"/>
    <col min="15108" max="15108" width="11.5703125" bestFit="1" customWidth="1"/>
    <col min="15109" max="15110" width="10.5703125" bestFit="1" customWidth="1"/>
    <col min="15112" max="15132" width="6.5703125" customWidth="1"/>
    <col min="15363" max="15363" width="24.42578125" bestFit="1" customWidth="1"/>
    <col min="15364" max="15364" width="11.5703125" bestFit="1" customWidth="1"/>
    <col min="15365" max="15366" width="10.5703125" bestFit="1" customWidth="1"/>
    <col min="15368" max="15388" width="6.5703125" customWidth="1"/>
    <col min="15619" max="15619" width="24.42578125" bestFit="1" customWidth="1"/>
    <col min="15620" max="15620" width="11.5703125" bestFit="1" customWidth="1"/>
    <col min="15621" max="15622" width="10.5703125" bestFit="1" customWidth="1"/>
    <col min="15624" max="15644" width="6.5703125" customWidth="1"/>
    <col min="15875" max="15875" width="24.42578125" bestFit="1" customWidth="1"/>
    <col min="15876" max="15876" width="11.5703125" bestFit="1" customWidth="1"/>
    <col min="15877" max="15878" width="10.5703125" bestFit="1" customWidth="1"/>
    <col min="15880" max="15900" width="6.5703125" customWidth="1"/>
    <col min="16131" max="16131" width="24.42578125" bestFit="1" customWidth="1"/>
    <col min="16132" max="16132" width="11.5703125" bestFit="1" customWidth="1"/>
    <col min="16133" max="16134" width="10.5703125" bestFit="1" customWidth="1"/>
    <col min="16136" max="16156" width="6.5703125" customWidth="1"/>
  </cols>
  <sheetData>
    <row r="1" spans="1:28" ht="12.75" hidden="1" customHeight="1" x14ac:dyDescent="0.25">
      <c r="B1" s="3">
        <v>2</v>
      </c>
      <c r="C1">
        <v>3</v>
      </c>
      <c r="D1">
        <v>4</v>
      </c>
      <c r="E1">
        <v>6</v>
      </c>
      <c r="F1" s="45">
        <v>7</v>
      </c>
      <c r="G1" s="39">
        <v>8</v>
      </c>
      <c r="H1" s="46">
        <v>9</v>
      </c>
      <c r="I1" s="47">
        <v>10</v>
      </c>
      <c r="J1" s="48">
        <v>11</v>
      </c>
      <c r="K1" s="47">
        <v>12</v>
      </c>
      <c r="L1" s="44">
        <v>13</v>
      </c>
      <c r="M1" s="39">
        <v>14</v>
      </c>
      <c r="N1" s="46">
        <v>15</v>
      </c>
      <c r="O1" s="47">
        <v>16</v>
      </c>
      <c r="P1" s="46">
        <v>17</v>
      </c>
      <c r="Q1" s="39">
        <v>18</v>
      </c>
      <c r="R1" s="44">
        <v>19</v>
      </c>
      <c r="S1" s="47">
        <v>20</v>
      </c>
      <c r="T1" s="46">
        <v>21</v>
      </c>
      <c r="U1" s="47">
        <v>22</v>
      </c>
      <c r="V1" s="44">
        <v>23</v>
      </c>
      <c r="W1" s="39">
        <v>24</v>
      </c>
      <c r="X1" s="46">
        <v>25</v>
      </c>
      <c r="Y1" s="47">
        <v>26</v>
      </c>
      <c r="Z1" s="49">
        <v>27</v>
      </c>
      <c r="AA1" s="39">
        <v>28</v>
      </c>
      <c r="AB1" s="44">
        <v>29</v>
      </c>
    </row>
    <row r="2" spans="1:28" ht="23.25" x14ac:dyDescent="0.35">
      <c r="A2" s="3" t="s">
        <v>168</v>
      </c>
      <c r="C2" s="19" t="str">
        <f>D4</f>
        <v>BB Junior F niveau 5</v>
      </c>
      <c r="D2" s="12"/>
      <c r="F2" s="16"/>
      <c r="H2" s="55" t="s">
        <v>0</v>
      </c>
      <c r="I2" s="56"/>
      <c r="J2" s="56"/>
      <c r="K2" s="56"/>
      <c r="L2" s="56"/>
      <c r="M2" s="56"/>
      <c r="N2" s="55" t="s">
        <v>1</v>
      </c>
      <c r="O2" s="56"/>
      <c r="P2" s="56"/>
      <c r="Q2" s="56"/>
      <c r="R2" s="56"/>
      <c r="S2" s="55" t="s">
        <v>2</v>
      </c>
      <c r="T2" s="56"/>
      <c r="U2" s="56"/>
      <c r="V2" s="56"/>
      <c r="W2" s="56"/>
      <c r="X2" s="55" t="s">
        <v>3</v>
      </c>
      <c r="Y2" s="56"/>
      <c r="Z2" s="56"/>
      <c r="AA2" s="56"/>
      <c r="AB2" s="56"/>
    </row>
    <row r="3" spans="1:28" ht="45" x14ac:dyDescent="0.25">
      <c r="A3" s="11" t="s">
        <v>167</v>
      </c>
      <c r="B3" s="3" t="s">
        <v>4</v>
      </c>
      <c r="C3" t="s">
        <v>5</v>
      </c>
      <c r="D3" s="3" t="s">
        <v>18</v>
      </c>
      <c r="E3" t="s">
        <v>6</v>
      </c>
      <c r="F3" s="17" t="s">
        <v>162</v>
      </c>
      <c r="G3" s="10" t="s">
        <v>161</v>
      </c>
      <c r="H3" s="20" t="s">
        <v>165</v>
      </c>
      <c r="I3" s="20" t="s">
        <v>164</v>
      </c>
      <c r="J3" s="23" t="s">
        <v>163</v>
      </c>
      <c r="K3" s="20" t="s">
        <v>166</v>
      </c>
      <c r="L3" s="22" t="s">
        <v>162</v>
      </c>
      <c r="M3" s="40" t="s">
        <v>161</v>
      </c>
      <c r="N3" s="20" t="s">
        <v>165</v>
      </c>
      <c r="O3" s="20" t="s">
        <v>164</v>
      </c>
      <c r="P3" s="21" t="s">
        <v>163</v>
      </c>
      <c r="Q3" s="22" t="s">
        <v>162</v>
      </c>
      <c r="R3" s="40" t="s">
        <v>161</v>
      </c>
      <c r="S3" s="20" t="s">
        <v>165</v>
      </c>
      <c r="T3" s="20" t="s">
        <v>164</v>
      </c>
      <c r="U3" s="21" t="s">
        <v>163</v>
      </c>
      <c r="V3" s="22" t="s">
        <v>162</v>
      </c>
      <c r="W3" s="40" t="s">
        <v>161</v>
      </c>
      <c r="X3" s="20" t="s">
        <v>165</v>
      </c>
      <c r="Y3" s="20" t="s">
        <v>164</v>
      </c>
      <c r="Z3" s="21" t="s">
        <v>163</v>
      </c>
      <c r="AA3" s="22" t="s">
        <v>162</v>
      </c>
      <c r="AB3" s="40" t="s">
        <v>161</v>
      </c>
    </row>
    <row r="4" spans="1:28" x14ac:dyDescent="0.25">
      <c r="A4" s="3">
        <v>220</v>
      </c>
      <c r="B4" t="s">
        <v>13</v>
      </c>
      <c r="C4" t="s">
        <v>32</v>
      </c>
      <c r="D4" t="s">
        <v>193</v>
      </c>
      <c r="E4" t="s">
        <v>22</v>
      </c>
      <c r="F4" s="18">
        <v>45.2</v>
      </c>
      <c r="G4" s="15">
        <v>1</v>
      </c>
      <c r="H4" s="28">
        <v>2.4</v>
      </c>
      <c r="I4" s="28">
        <v>8.3000000000000007</v>
      </c>
      <c r="J4" s="29">
        <v>0</v>
      </c>
      <c r="K4" s="28">
        <v>0</v>
      </c>
      <c r="L4" s="28">
        <v>10.7</v>
      </c>
      <c r="M4" s="15">
        <v>3</v>
      </c>
      <c r="N4" s="28">
        <v>3</v>
      </c>
      <c r="O4" s="28">
        <v>8.9</v>
      </c>
      <c r="P4" s="28">
        <v>0</v>
      </c>
      <c r="Q4" s="28">
        <v>11.9</v>
      </c>
      <c r="R4" s="15">
        <v>1</v>
      </c>
      <c r="S4" s="28">
        <v>2.9</v>
      </c>
      <c r="T4" s="28">
        <v>7.7</v>
      </c>
      <c r="U4" s="28">
        <v>0</v>
      </c>
      <c r="V4" s="28">
        <v>10.6</v>
      </c>
      <c r="W4" s="15">
        <v>2</v>
      </c>
      <c r="X4" s="28">
        <v>3.1</v>
      </c>
      <c r="Y4" s="28">
        <v>8.9</v>
      </c>
      <c r="Z4" s="28">
        <v>0</v>
      </c>
      <c r="AA4" s="28">
        <v>12</v>
      </c>
      <c r="AB4" s="15">
        <f t="shared" ref="AB4:AB17" si="0">RANK(AA4,AA$4:AA$17)</f>
        <v>2</v>
      </c>
    </row>
    <row r="5" spans="1:28" x14ac:dyDescent="0.25">
      <c r="A5" s="3">
        <v>218</v>
      </c>
      <c r="B5" t="s">
        <v>13</v>
      </c>
      <c r="C5" t="s">
        <v>221</v>
      </c>
      <c r="D5" t="s">
        <v>193</v>
      </c>
      <c r="E5" t="s">
        <v>22</v>
      </c>
      <c r="F5" s="18">
        <v>43.95</v>
      </c>
      <c r="G5" s="15">
        <v>2</v>
      </c>
      <c r="H5" s="28">
        <v>1.6</v>
      </c>
      <c r="I5" s="28">
        <v>8.9</v>
      </c>
      <c r="J5" s="29">
        <v>0</v>
      </c>
      <c r="K5" s="28">
        <v>0</v>
      </c>
      <c r="L5" s="28">
        <v>10.5</v>
      </c>
      <c r="M5" s="15">
        <v>4</v>
      </c>
      <c r="N5" s="28">
        <v>2.4</v>
      </c>
      <c r="O5" s="28">
        <v>8.8000000000000007</v>
      </c>
      <c r="P5" s="28">
        <v>0</v>
      </c>
      <c r="Q5" s="28">
        <v>11.2</v>
      </c>
      <c r="R5" s="15">
        <v>2</v>
      </c>
      <c r="S5" s="28">
        <v>2.8</v>
      </c>
      <c r="T5" s="28">
        <v>7.25</v>
      </c>
      <c r="U5" s="28">
        <v>0</v>
      </c>
      <c r="V5" s="28">
        <v>10.050000000000001</v>
      </c>
      <c r="W5" s="15">
        <v>4</v>
      </c>
      <c r="X5" s="28">
        <v>3</v>
      </c>
      <c r="Y5" s="28">
        <v>9.1999999999999993</v>
      </c>
      <c r="Z5" s="28">
        <v>0</v>
      </c>
      <c r="AA5" s="28">
        <v>12.2</v>
      </c>
      <c r="AB5" s="15">
        <f t="shared" si="0"/>
        <v>1</v>
      </c>
    </row>
    <row r="6" spans="1:28" x14ac:dyDescent="0.25">
      <c r="A6" s="3">
        <v>221</v>
      </c>
      <c r="B6" t="s">
        <v>13</v>
      </c>
      <c r="C6" t="s">
        <v>148</v>
      </c>
      <c r="D6" t="s">
        <v>193</v>
      </c>
      <c r="E6" t="s">
        <v>22</v>
      </c>
      <c r="F6" s="18">
        <v>42.05</v>
      </c>
      <c r="G6" s="15">
        <v>3</v>
      </c>
      <c r="H6" s="28">
        <v>2.4</v>
      </c>
      <c r="I6" s="28">
        <v>8.0500000000000007</v>
      </c>
      <c r="J6" s="29">
        <v>0</v>
      </c>
      <c r="K6" s="28">
        <v>0</v>
      </c>
      <c r="L6" s="28">
        <v>10.45</v>
      </c>
      <c r="M6" s="15">
        <v>5</v>
      </c>
      <c r="N6" s="28">
        <v>2.7</v>
      </c>
      <c r="O6" s="28">
        <v>8.0500000000000007</v>
      </c>
      <c r="P6" s="28">
        <v>0</v>
      </c>
      <c r="Q6" s="28">
        <v>10.75</v>
      </c>
      <c r="R6" s="15">
        <v>5</v>
      </c>
      <c r="S6" s="28">
        <v>2.2000000000000002</v>
      </c>
      <c r="T6" s="28">
        <v>6.75</v>
      </c>
      <c r="U6" s="28">
        <v>0</v>
      </c>
      <c r="V6" s="28">
        <v>8.9499999999999993</v>
      </c>
      <c r="W6" s="15">
        <v>9</v>
      </c>
      <c r="X6" s="28">
        <v>3.2</v>
      </c>
      <c r="Y6" s="28">
        <v>8.6999999999999993</v>
      </c>
      <c r="Z6" s="28">
        <v>0</v>
      </c>
      <c r="AA6" s="28">
        <v>11.9</v>
      </c>
      <c r="AB6" s="15">
        <f t="shared" si="0"/>
        <v>3</v>
      </c>
    </row>
    <row r="7" spans="1:28" x14ac:dyDescent="0.25">
      <c r="A7" s="3">
        <v>202</v>
      </c>
      <c r="B7" t="s">
        <v>13</v>
      </c>
      <c r="C7" t="s">
        <v>219</v>
      </c>
      <c r="D7" t="s">
        <v>193</v>
      </c>
      <c r="E7" t="s">
        <v>197</v>
      </c>
      <c r="F7" s="18">
        <v>41.9</v>
      </c>
      <c r="G7" s="15">
        <v>4</v>
      </c>
      <c r="H7" s="28">
        <v>2.4</v>
      </c>
      <c r="I7" s="28">
        <v>8.65</v>
      </c>
      <c r="J7" s="29">
        <v>0</v>
      </c>
      <c r="K7" s="28">
        <v>0</v>
      </c>
      <c r="L7" s="28">
        <v>11.05</v>
      </c>
      <c r="M7" s="15">
        <v>1</v>
      </c>
      <c r="N7" s="28">
        <v>1.9</v>
      </c>
      <c r="O7" s="28">
        <v>8.4</v>
      </c>
      <c r="P7" s="28">
        <v>0</v>
      </c>
      <c r="Q7" s="28">
        <v>10.3</v>
      </c>
      <c r="R7" s="15">
        <v>9</v>
      </c>
      <c r="S7" s="28">
        <v>2.9</v>
      </c>
      <c r="T7" s="28">
        <v>5.75</v>
      </c>
      <c r="U7" s="28">
        <v>0</v>
      </c>
      <c r="V7" s="28">
        <v>8.65</v>
      </c>
      <c r="W7" s="15">
        <v>11</v>
      </c>
      <c r="X7" s="28">
        <v>3</v>
      </c>
      <c r="Y7" s="28">
        <v>8.9</v>
      </c>
      <c r="Z7" s="28">
        <v>0</v>
      </c>
      <c r="AA7" s="28">
        <v>11.9</v>
      </c>
      <c r="AB7" s="15">
        <f t="shared" si="0"/>
        <v>3</v>
      </c>
    </row>
    <row r="8" spans="1:28" x14ac:dyDescent="0.25">
      <c r="A8" s="3">
        <v>214</v>
      </c>
      <c r="B8" t="s">
        <v>13</v>
      </c>
      <c r="C8" t="s">
        <v>154</v>
      </c>
      <c r="D8" t="s">
        <v>193</v>
      </c>
      <c r="E8" t="s">
        <v>212</v>
      </c>
      <c r="F8" s="18">
        <v>41.05</v>
      </c>
      <c r="G8" s="15">
        <v>5</v>
      </c>
      <c r="H8" s="28">
        <v>2.4</v>
      </c>
      <c r="I8" s="28">
        <v>7.25</v>
      </c>
      <c r="J8" s="29">
        <v>0</v>
      </c>
      <c r="K8" s="28">
        <v>0</v>
      </c>
      <c r="L8" s="28">
        <v>9.65</v>
      </c>
      <c r="M8" s="15">
        <v>10</v>
      </c>
      <c r="N8" s="28">
        <v>2.9</v>
      </c>
      <c r="O8" s="28">
        <v>7.75</v>
      </c>
      <c r="P8" s="28">
        <v>0</v>
      </c>
      <c r="Q8" s="28">
        <v>10.65</v>
      </c>
      <c r="R8" s="15">
        <v>6</v>
      </c>
      <c r="S8" s="28">
        <v>3.1</v>
      </c>
      <c r="T8" s="28">
        <v>6.1</v>
      </c>
      <c r="U8" s="28">
        <v>0</v>
      </c>
      <c r="V8" s="28">
        <v>9.1999999999999993</v>
      </c>
      <c r="W8" s="15">
        <v>6</v>
      </c>
      <c r="X8" s="28">
        <v>3</v>
      </c>
      <c r="Y8" s="28">
        <v>8.5500000000000007</v>
      </c>
      <c r="Z8" s="28">
        <v>0</v>
      </c>
      <c r="AA8" s="28">
        <v>11.55</v>
      </c>
      <c r="AB8" s="15">
        <f t="shared" si="0"/>
        <v>5</v>
      </c>
    </row>
    <row r="9" spans="1:28" x14ac:dyDescent="0.25">
      <c r="A9" s="3">
        <v>222</v>
      </c>
      <c r="B9" t="s">
        <v>13</v>
      </c>
      <c r="C9" t="s">
        <v>52</v>
      </c>
      <c r="D9" t="s">
        <v>193</v>
      </c>
      <c r="E9" t="s">
        <v>25</v>
      </c>
      <c r="F9" s="18">
        <v>41.05</v>
      </c>
      <c r="G9" s="15">
        <v>5</v>
      </c>
      <c r="H9" s="28">
        <v>1.6</v>
      </c>
      <c r="I9" s="28">
        <v>8.4499999999999993</v>
      </c>
      <c r="J9" s="29">
        <v>0</v>
      </c>
      <c r="K9" s="28">
        <v>0</v>
      </c>
      <c r="L9" s="28">
        <v>10.050000000000001</v>
      </c>
      <c r="M9" s="15">
        <v>9</v>
      </c>
      <c r="N9" s="28">
        <v>2</v>
      </c>
      <c r="O9" s="28">
        <v>8.6</v>
      </c>
      <c r="P9" s="28">
        <v>0</v>
      </c>
      <c r="Q9" s="28">
        <v>10.6</v>
      </c>
      <c r="R9" s="15">
        <v>7</v>
      </c>
      <c r="S9" s="28">
        <v>2.9</v>
      </c>
      <c r="T9" s="28">
        <v>7.25</v>
      </c>
      <c r="U9" s="28">
        <v>0</v>
      </c>
      <c r="V9" s="28">
        <v>10.15</v>
      </c>
      <c r="W9" s="15">
        <v>3</v>
      </c>
      <c r="X9" s="28">
        <v>2.1</v>
      </c>
      <c r="Y9" s="28">
        <v>8.15</v>
      </c>
      <c r="Z9" s="28">
        <v>0</v>
      </c>
      <c r="AA9" s="28">
        <v>10.25</v>
      </c>
      <c r="AB9" s="15">
        <f t="shared" si="0"/>
        <v>11</v>
      </c>
    </row>
    <row r="10" spans="1:28" x14ac:dyDescent="0.25">
      <c r="A10" s="3">
        <v>201</v>
      </c>
      <c r="B10" t="s">
        <v>13</v>
      </c>
      <c r="C10" t="s">
        <v>218</v>
      </c>
      <c r="D10" t="s">
        <v>193</v>
      </c>
      <c r="E10" t="s">
        <v>197</v>
      </c>
      <c r="F10" s="18">
        <v>41</v>
      </c>
      <c r="G10" s="15">
        <v>7</v>
      </c>
      <c r="H10" s="28">
        <v>1.6</v>
      </c>
      <c r="I10" s="28">
        <v>8.6</v>
      </c>
      <c r="J10" s="29">
        <v>0</v>
      </c>
      <c r="K10" s="28">
        <v>0</v>
      </c>
      <c r="L10" s="28">
        <v>10.199999999999999</v>
      </c>
      <c r="M10" s="15">
        <v>6</v>
      </c>
      <c r="N10" s="28">
        <v>2.5</v>
      </c>
      <c r="O10" s="28">
        <v>8.35</v>
      </c>
      <c r="P10" s="28">
        <v>0</v>
      </c>
      <c r="Q10" s="28">
        <v>10.85</v>
      </c>
      <c r="R10" s="15">
        <v>3</v>
      </c>
      <c r="S10" s="28">
        <v>2.2000000000000002</v>
      </c>
      <c r="T10" s="28">
        <v>6.8</v>
      </c>
      <c r="U10" s="28">
        <v>0</v>
      </c>
      <c r="V10" s="28">
        <v>9</v>
      </c>
      <c r="W10" s="15">
        <v>8</v>
      </c>
      <c r="X10" s="28">
        <v>2.4</v>
      </c>
      <c r="Y10" s="28">
        <v>8.5500000000000007</v>
      </c>
      <c r="Z10" s="28">
        <v>0</v>
      </c>
      <c r="AA10" s="28">
        <v>10.95</v>
      </c>
      <c r="AB10" s="15">
        <f t="shared" si="0"/>
        <v>9</v>
      </c>
    </row>
    <row r="11" spans="1:28" x14ac:dyDescent="0.25">
      <c r="A11" s="3">
        <v>200</v>
      </c>
      <c r="B11" t="s">
        <v>13</v>
      </c>
      <c r="C11" t="s">
        <v>217</v>
      </c>
      <c r="D11" t="s">
        <v>193</v>
      </c>
      <c r="E11" t="s">
        <v>197</v>
      </c>
      <c r="F11" s="18">
        <v>40.700000000000003</v>
      </c>
      <c r="G11" s="15">
        <v>8</v>
      </c>
      <c r="H11" s="28">
        <v>1.6</v>
      </c>
      <c r="I11" s="28">
        <v>8.5500000000000007</v>
      </c>
      <c r="J11" s="29">
        <v>0</v>
      </c>
      <c r="K11" s="28">
        <v>0</v>
      </c>
      <c r="L11" s="28">
        <v>10.15</v>
      </c>
      <c r="M11" s="15">
        <v>7</v>
      </c>
      <c r="N11" s="28">
        <v>2</v>
      </c>
      <c r="O11" s="28">
        <v>8.15</v>
      </c>
      <c r="P11" s="28">
        <v>0</v>
      </c>
      <c r="Q11" s="28">
        <v>10.15</v>
      </c>
      <c r="R11" s="15">
        <v>10</v>
      </c>
      <c r="S11" s="28">
        <v>2.8</v>
      </c>
      <c r="T11" s="28">
        <v>6.25</v>
      </c>
      <c r="U11" s="28">
        <v>0</v>
      </c>
      <c r="V11" s="28">
        <v>9.0500000000000007</v>
      </c>
      <c r="W11" s="15">
        <v>7</v>
      </c>
      <c r="X11" s="28">
        <v>2.4</v>
      </c>
      <c r="Y11" s="28">
        <v>8.9499999999999993</v>
      </c>
      <c r="Z11" s="28">
        <v>0</v>
      </c>
      <c r="AA11" s="28">
        <v>11.35</v>
      </c>
      <c r="AB11" s="15">
        <f t="shared" si="0"/>
        <v>6</v>
      </c>
    </row>
    <row r="12" spans="1:28" x14ac:dyDescent="0.25">
      <c r="A12" s="3">
        <v>224</v>
      </c>
      <c r="B12" t="s">
        <v>13</v>
      </c>
      <c r="C12" t="s">
        <v>223</v>
      </c>
      <c r="D12" t="s">
        <v>193</v>
      </c>
      <c r="E12" t="s">
        <v>25</v>
      </c>
      <c r="F12" s="18">
        <v>40.5</v>
      </c>
      <c r="G12" s="15">
        <v>9</v>
      </c>
      <c r="H12" s="28">
        <v>2.4</v>
      </c>
      <c r="I12" s="28">
        <v>8.5</v>
      </c>
      <c r="J12" s="29">
        <v>0</v>
      </c>
      <c r="K12" s="28">
        <v>0</v>
      </c>
      <c r="L12" s="28">
        <v>10.9</v>
      </c>
      <c r="M12" s="15">
        <v>2</v>
      </c>
      <c r="N12" s="28">
        <v>2</v>
      </c>
      <c r="O12" s="28">
        <v>7.65</v>
      </c>
      <c r="P12" s="28">
        <v>0</v>
      </c>
      <c r="Q12" s="28">
        <v>9.65</v>
      </c>
      <c r="R12" s="15">
        <v>12</v>
      </c>
      <c r="S12" s="28">
        <v>3</v>
      </c>
      <c r="T12" s="28">
        <v>5.8</v>
      </c>
      <c r="U12" s="28">
        <v>0</v>
      </c>
      <c r="V12" s="28">
        <v>8.8000000000000007</v>
      </c>
      <c r="W12" s="15">
        <v>10</v>
      </c>
      <c r="X12" s="28">
        <v>3.2</v>
      </c>
      <c r="Y12" s="28">
        <v>7.95</v>
      </c>
      <c r="Z12" s="28">
        <v>0</v>
      </c>
      <c r="AA12" s="28">
        <v>11.15</v>
      </c>
      <c r="AB12" s="15">
        <f t="shared" si="0"/>
        <v>8</v>
      </c>
    </row>
    <row r="13" spans="1:28" x14ac:dyDescent="0.25">
      <c r="A13" s="3">
        <v>217</v>
      </c>
      <c r="B13" t="s">
        <v>13</v>
      </c>
      <c r="C13" t="s">
        <v>149</v>
      </c>
      <c r="D13" t="s">
        <v>193</v>
      </c>
      <c r="E13" t="s">
        <v>212</v>
      </c>
      <c r="F13" s="18">
        <v>40.450000000000003</v>
      </c>
      <c r="G13" s="15">
        <v>10</v>
      </c>
      <c r="H13" s="28">
        <v>1.6</v>
      </c>
      <c r="I13" s="28">
        <v>8.5</v>
      </c>
      <c r="J13" s="29">
        <v>0</v>
      </c>
      <c r="K13" s="28">
        <v>0</v>
      </c>
      <c r="L13" s="28">
        <v>10.1</v>
      </c>
      <c r="M13" s="15">
        <v>8</v>
      </c>
      <c r="N13" s="28">
        <v>2</v>
      </c>
      <c r="O13" s="28">
        <v>8.5500000000000007</v>
      </c>
      <c r="P13" s="28">
        <v>0</v>
      </c>
      <c r="Q13" s="28">
        <v>10.55</v>
      </c>
      <c r="R13" s="15">
        <v>8</v>
      </c>
      <c r="S13" s="28">
        <v>2.8</v>
      </c>
      <c r="T13" s="28">
        <v>5.65</v>
      </c>
      <c r="U13" s="28">
        <v>0</v>
      </c>
      <c r="V13" s="28">
        <v>8.4499999999999993</v>
      </c>
      <c r="W13" s="15">
        <v>12</v>
      </c>
      <c r="X13" s="28">
        <v>3.1</v>
      </c>
      <c r="Y13" s="28">
        <v>8.25</v>
      </c>
      <c r="Z13" s="28">
        <v>0</v>
      </c>
      <c r="AA13" s="28">
        <v>11.35</v>
      </c>
      <c r="AB13" s="15">
        <f t="shared" si="0"/>
        <v>6</v>
      </c>
    </row>
    <row r="14" spans="1:28" x14ac:dyDescent="0.25">
      <c r="A14" s="3">
        <v>223</v>
      </c>
      <c r="B14" t="s">
        <v>13</v>
      </c>
      <c r="C14" t="s">
        <v>222</v>
      </c>
      <c r="D14" t="s">
        <v>193</v>
      </c>
      <c r="E14" t="s">
        <v>25</v>
      </c>
      <c r="F14" s="18">
        <v>38.75</v>
      </c>
      <c r="G14" s="15">
        <v>11</v>
      </c>
      <c r="H14" s="28">
        <v>1.6</v>
      </c>
      <c r="I14" s="28">
        <v>7.9</v>
      </c>
      <c r="J14" s="29">
        <v>0</v>
      </c>
      <c r="K14" s="28">
        <v>0</v>
      </c>
      <c r="L14" s="28">
        <v>9.5</v>
      </c>
      <c r="M14" s="15">
        <v>11</v>
      </c>
      <c r="N14" s="28">
        <v>2</v>
      </c>
      <c r="O14" s="28">
        <v>7.8</v>
      </c>
      <c r="P14" s="28">
        <v>0</v>
      </c>
      <c r="Q14" s="28">
        <v>9.8000000000000007</v>
      </c>
      <c r="R14" s="15">
        <v>11</v>
      </c>
      <c r="S14" s="28">
        <v>3</v>
      </c>
      <c r="T14" s="28">
        <v>6.8</v>
      </c>
      <c r="U14" s="28">
        <v>0</v>
      </c>
      <c r="V14" s="28">
        <v>9.8000000000000007</v>
      </c>
      <c r="W14" s="15">
        <v>5</v>
      </c>
      <c r="X14" s="28">
        <v>1.9</v>
      </c>
      <c r="Y14" s="28">
        <v>7.75</v>
      </c>
      <c r="Z14" s="28">
        <v>0</v>
      </c>
      <c r="AA14" s="28">
        <v>9.65</v>
      </c>
      <c r="AB14" s="15">
        <f t="shared" si="0"/>
        <v>12</v>
      </c>
    </row>
    <row r="15" spans="1:28" x14ac:dyDescent="0.25">
      <c r="A15" s="3">
        <v>219</v>
      </c>
      <c r="B15" t="s">
        <v>13</v>
      </c>
      <c r="C15" t="s">
        <v>51</v>
      </c>
      <c r="D15" t="s">
        <v>193</v>
      </c>
      <c r="E15" t="s">
        <v>22</v>
      </c>
      <c r="F15" s="18">
        <v>32</v>
      </c>
      <c r="G15" s="15">
        <v>12</v>
      </c>
      <c r="H15" s="28">
        <v>0</v>
      </c>
      <c r="I15" s="28">
        <v>0</v>
      </c>
      <c r="J15" s="29">
        <v>0</v>
      </c>
      <c r="K15" s="28">
        <v>0</v>
      </c>
      <c r="L15" s="28">
        <v>0</v>
      </c>
      <c r="M15" s="15">
        <v>12</v>
      </c>
      <c r="N15" s="28">
        <v>2.5</v>
      </c>
      <c r="O15" s="28">
        <v>8.35</v>
      </c>
      <c r="P15" s="28">
        <v>0</v>
      </c>
      <c r="Q15" s="28">
        <v>10.85</v>
      </c>
      <c r="R15" s="15">
        <v>3</v>
      </c>
      <c r="S15" s="28">
        <v>2.9</v>
      </c>
      <c r="T15" s="28">
        <v>7.85</v>
      </c>
      <c r="U15" s="28">
        <v>0</v>
      </c>
      <c r="V15" s="28">
        <v>10.75</v>
      </c>
      <c r="W15" s="15">
        <v>1</v>
      </c>
      <c r="X15" s="28">
        <v>2</v>
      </c>
      <c r="Y15" s="28">
        <v>8.4</v>
      </c>
      <c r="Z15" s="28">
        <v>0</v>
      </c>
      <c r="AA15" s="28">
        <v>10.4</v>
      </c>
      <c r="AB15" s="15">
        <f t="shared" si="0"/>
        <v>10</v>
      </c>
    </row>
    <row r="16" spans="1:28" x14ac:dyDescent="0.25">
      <c r="A16" s="3">
        <v>215</v>
      </c>
      <c r="B16" t="s">
        <v>13</v>
      </c>
      <c r="C16" t="s">
        <v>220</v>
      </c>
      <c r="D16" t="s">
        <v>193</v>
      </c>
      <c r="E16" t="s">
        <v>212</v>
      </c>
      <c r="F16" s="18">
        <v>0</v>
      </c>
      <c r="G16" s="15">
        <v>13</v>
      </c>
      <c r="H16" s="28">
        <v>0</v>
      </c>
      <c r="I16" s="28">
        <v>0</v>
      </c>
      <c r="J16" s="29">
        <v>0</v>
      </c>
      <c r="K16" s="28">
        <v>0</v>
      </c>
      <c r="L16" s="28">
        <v>0</v>
      </c>
      <c r="M16" s="15">
        <v>12</v>
      </c>
      <c r="N16" s="28">
        <v>0</v>
      </c>
      <c r="O16" s="28">
        <v>0</v>
      </c>
      <c r="P16" s="28">
        <v>0</v>
      </c>
      <c r="Q16" s="28">
        <v>0</v>
      </c>
      <c r="R16" s="15">
        <v>13</v>
      </c>
      <c r="S16" s="28">
        <v>0</v>
      </c>
      <c r="T16" s="28">
        <v>0</v>
      </c>
      <c r="U16" s="28">
        <v>0</v>
      </c>
      <c r="V16" s="28">
        <v>0</v>
      </c>
      <c r="W16" s="15">
        <v>13</v>
      </c>
      <c r="X16" s="28">
        <v>0</v>
      </c>
      <c r="Y16" s="28">
        <v>0</v>
      </c>
      <c r="Z16" s="28">
        <v>0</v>
      </c>
      <c r="AA16" s="28">
        <v>0</v>
      </c>
      <c r="AB16" s="15">
        <f t="shared" si="0"/>
        <v>13</v>
      </c>
    </row>
    <row r="17" spans="1:28" x14ac:dyDescent="0.25">
      <c r="A17" s="3">
        <v>216</v>
      </c>
      <c r="B17" t="s">
        <v>13</v>
      </c>
      <c r="C17" t="s">
        <v>142</v>
      </c>
      <c r="D17" t="s">
        <v>193</v>
      </c>
      <c r="E17" t="s">
        <v>212</v>
      </c>
      <c r="F17" s="18">
        <v>0</v>
      </c>
      <c r="G17" s="15">
        <v>13</v>
      </c>
      <c r="H17" s="28">
        <v>0</v>
      </c>
      <c r="I17" s="28">
        <v>0</v>
      </c>
      <c r="J17" s="29">
        <v>0</v>
      </c>
      <c r="K17" s="28">
        <v>0</v>
      </c>
      <c r="L17" s="28">
        <v>0</v>
      </c>
      <c r="M17" s="15">
        <v>12</v>
      </c>
      <c r="N17" s="28">
        <v>0</v>
      </c>
      <c r="O17" s="28">
        <v>0</v>
      </c>
      <c r="P17" s="28">
        <v>0</v>
      </c>
      <c r="Q17" s="28">
        <v>0</v>
      </c>
      <c r="R17" s="15">
        <v>13</v>
      </c>
      <c r="S17" s="28">
        <v>0</v>
      </c>
      <c r="T17" s="28">
        <v>0</v>
      </c>
      <c r="U17" s="28">
        <v>0</v>
      </c>
      <c r="V17" s="28">
        <v>0</v>
      </c>
      <c r="W17" s="15">
        <v>13</v>
      </c>
      <c r="X17" s="28">
        <v>0</v>
      </c>
      <c r="Y17" s="28">
        <v>0</v>
      </c>
      <c r="Z17" s="28">
        <v>0</v>
      </c>
      <c r="AA17" s="28">
        <v>0</v>
      </c>
      <c r="AB17" s="15">
        <f t="shared" si="0"/>
        <v>13</v>
      </c>
    </row>
    <row r="18" spans="1:28" x14ac:dyDescent="0.25">
      <c r="A18" s="7"/>
      <c r="F18" s="16"/>
      <c r="G18" s="13"/>
      <c r="H18" s="30"/>
      <c r="I18" s="30"/>
      <c r="J18" s="31"/>
      <c r="K18" s="30"/>
      <c r="L18" s="32"/>
      <c r="M18" s="42"/>
      <c r="N18" s="30"/>
      <c r="O18" s="30"/>
      <c r="P18" s="30"/>
      <c r="Q18" s="32"/>
      <c r="R18" s="42"/>
      <c r="S18" s="30"/>
      <c r="T18" s="30"/>
      <c r="U18" s="30"/>
      <c r="V18" s="32"/>
      <c r="W18" s="42"/>
      <c r="X18" s="30"/>
      <c r="Y18" s="30"/>
      <c r="Z18" s="33"/>
      <c r="AA18" s="32"/>
      <c r="AB18" s="3"/>
    </row>
    <row r="19" spans="1:28" x14ac:dyDescent="0.25">
      <c r="F19" s="16"/>
      <c r="G19" s="13"/>
      <c r="H19" s="30"/>
      <c r="I19" s="30"/>
      <c r="J19" s="31"/>
      <c r="K19" s="30"/>
      <c r="L19" s="32"/>
      <c r="M19" s="42"/>
      <c r="N19" s="30"/>
      <c r="O19" s="30"/>
      <c r="P19" s="30"/>
      <c r="Q19" s="32"/>
      <c r="R19" s="42"/>
      <c r="S19" s="30"/>
      <c r="T19" s="30"/>
      <c r="U19" s="30"/>
      <c r="V19" s="32"/>
      <c r="W19" s="42"/>
      <c r="X19" s="30"/>
      <c r="Y19" s="30"/>
      <c r="Z19" s="33"/>
      <c r="AA19" s="32"/>
      <c r="AB19" s="3"/>
    </row>
    <row r="20" spans="1:28" x14ac:dyDescent="0.25">
      <c r="F20" s="16"/>
      <c r="G20" s="13"/>
      <c r="H20" s="30"/>
      <c r="I20" s="30"/>
      <c r="J20" s="31"/>
      <c r="K20" s="30"/>
      <c r="L20" s="32"/>
      <c r="M20" s="42"/>
      <c r="N20" s="30"/>
      <c r="O20" s="30"/>
      <c r="P20" s="30"/>
      <c r="Q20" s="32"/>
      <c r="R20" s="42"/>
      <c r="S20" s="30"/>
      <c r="T20" s="30"/>
      <c r="U20" s="30"/>
      <c r="V20" s="32"/>
      <c r="W20" s="42"/>
      <c r="X20" s="30"/>
      <c r="Y20" s="30"/>
      <c r="Z20" s="33"/>
      <c r="AA20" s="32"/>
      <c r="AB20" s="3"/>
    </row>
    <row r="21" spans="1:28" x14ac:dyDescent="0.25">
      <c r="F21" s="16"/>
      <c r="G21" s="13"/>
      <c r="H21" s="30"/>
      <c r="I21" s="30"/>
      <c r="J21" s="31"/>
      <c r="K21" s="30"/>
      <c r="L21" s="32"/>
      <c r="M21" s="42"/>
      <c r="N21" s="30"/>
      <c r="O21" s="30"/>
      <c r="P21" s="30"/>
      <c r="Q21" s="32"/>
      <c r="R21" s="42"/>
      <c r="S21" s="30"/>
      <c r="T21" s="30"/>
      <c r="U21" s="30"/>
      <c r="V21" s="32"/>
      <c r="W21" s="42"/>
      <c r="X21" s="30"/>
      <c r="Y21" s="30"/>
      <c r="Z21" s="33"/>
      <c r="AA21" s="32"/>
      <c r="AB21" s="3"/>
    </row>
    <row r="22" spans="1:28" x14ac:dyDescent="0.25">
      <c r="A22" s="7"/>
      <c r="F22" s="16"/>
      <c r="G22" s="13"/>
      <c r="H22" s="30"/>
      <c r="I22" s="30"/>
      <c r="J22" s="31"/>
      <c r="K22" s="30"/>
      <c r="L22" s="32"/>
      <c r="M22" s="42"/>
      <c r="N22" s="30"/>
      <c r="O22" s="30"/>
      <c r="P22" s="30"/>
      <c r="Q22" s="32"/>
      <c r="R22" s="42"/>
      <c r="S22" s="30"/>
      <c r="T22" s="30"/>
      <c r="U22" s="30"/>
      <c r="V22" s="32"/>
      <c r="W22" s="42"/>
      <c r="X22" s="30"/>
      <c r="Y22" s="30"/>
      <c r="Z22" s="33"/>
      <c r="AA22" s="32"/>
      <c r="AB22" s="3"/>
    </row>
    <row r="23" spans="1:28" x14ac:dyDescent="0.25">
      <c r="A23" s="7"/>
      <c r="F23" s="16"/>
      <c r="G23" s="13"/>
      <c r="H23" s="30"/>
      <c r="I23" s="30"/>
      <c r="J23" s="31"/>
      <c r="K23" s="30"/>
      <c r="L23" s="32"/>
      <c r="M23" s="42"/>
      <c r="N23" s="30"/>
      <c r="O23" s="30"/>
      <c r="P23" s="30"/>
      <c r="Q23" s="32"/>
      <c r="R23" s="42"/>
      <c r="S23" s="30"/>
      <c r="T23" s="30"/>
      <c r="U23" s="30"/>
      <c r="V23" s="32"/>
      <c r="W23" s="42"/>
      <c r="X23" s="30"/>
      <c r="Y23" s="30"/>
      <c r="Z23" s="33"/>
      <c r="AA23" s="32"/>
      <c r="AB23" s="3"/>
    </row>
    <row r="24" spans="1:28" x14ac:dyDescent="0.25">
      <c r="F24" s="16"/>
      <c r="G24" s="13"/>
      <c r="H24" s="30"/>
      <c r="I24" s="30"/>
      <c r="J24" s="31"/>
      <c r="K24" s="30"/>
      <c r="L24" s="32"/>
      <c r="M24" s="42"/>
      <c r="N24" s="30"/>
      <c r="O24" s="30"/>
      <c r="P24" s="30"/>
      <c r="Q24" s="32"/>
      <c r="R24" s="42"/>
      <c r="S24" s="30"/>
      <c r="T24" s="30"/>
      <c r="U24" s="30"/>
      <c r="V24" s="32"/>
      <c r="W24" s="42"/>
      <c r="X24" s="30"/>
      <c r="Y24" s="30"/>
      <c r="Z24" s="33"/>
      <c r="AA24" s="32"/>
      <c r="AB24" s="3"/>
    </row>
    <row r="25" spans="1:28" x14ac:dyDescent="0.25">
      <c r="A25" s="7"/>
      <c r="F25" s="16"/>
      <c r="G25" s="13"/>
      <c r="H25" s="30"/>
      <c r="I25" s="30"/>
      <c r="J25" s="31"/>
      <c r="K25" s="30"/>
      <c r="L25" s="32"/>
      <c r="M25" s="42"/>
      <c r="N25" s="30"/>
      <c r="O25" s="30"/>
      <c r="P25" s="30"/>
      <c r="Q25" s="32"/>
      <c r="R25" s="42"/>
      <c r="S25" s="30"/>
      <c r="T25" s="30"/>
      <c r="U25" s="30"/>
      <c r="V25" s="32"/>
      <c r="W25" s="42"/>
      <c r="X25" s="30"/>
      <c r="Y25" s="30"/>
      <c r="Z25" s="33"/>
      <c r="AA25" s="32"/>
      <c r="AB25" s="7"/>
    </row>
    <row r="26" spans="1:28" x14ac:dyDescent="0.25">
      <c r="F26" s="16"/>
      <c r="G26" s="13"/>
      <c r="H26" s="30"/>
      <c r="I26" s="30"/>
      <c r="J26" s="31"/>
      <c r="K26" s="30"/>
      <c r="L26" s="32"/>
      <c r="M26" s="42"/>
      <c r="N26" s="30"/>
      <c r="O26" s="30"/>
      <c r="P26" s="30"/>
      <c r="Q26" s="32"/>
      <c r="R26" s="42"/>
      <c r="S26" s="30"/>
      <c r="T26" s="30"/>
      <c r="U26" s="30"/>
      <c r="V26" s="32"/>
      <c r="W26" s="42"/>
      <c r="X26" s="30"/>
      <c r="Y26" s="30"/>
      <c r="Z26" s="33"/>
      <c r="AA26" s="32"/>
      <c r="AB26" s="7"/>
    </row>
    <row r="27" spans="1:28" x14ac:dyDescent="0.25">
      <c r="F27" s="16"/>
      <c r="G27" s="13"/>
      <c r="H27" s="30"/>
      <c r="I27" s="30"/>
      <c r="J27" s="31"/>
      <c r="K27" s="30"/>
      <c r="L27" s="32"/>
      <c r="M27" s="42"/>
      <c r="N27" s="30"/>
      <c r="O27" s="30"/>
      <c r="P27" s="30"/>
      <c r="Q27" s="32"/>
      <c r="R27" s="42"/>
      <c r="S27" s="30"/>
      <c r="T27" s="30"/>
      <c r="U27" s="30"/>
      <c r="V27" s="32"/>
      <c r="W27" s="42"/>
      <c r="X27" s="30"/>
      <c r="Y27" s="30"/>
      <c r="Z27" s="33"/>
      <c r="AA27" s="32"/>
      <c r="AB27" s="7"/>
    </row>
    <row r="28" spans="1:28" x14ac:dyDescent="0.25">
      <c r="F28" s="16"/>
      <c r="G28" s="13"/>
      <c r="H28" s="30"/>
      <c r="I28" s="30"/>
      <c r="J28" s="31"/>
      <c r="K28" s="30"/>
      <c r="L28" s="32"/>
      <c r="M28" s="42"/>
      <c r="N28" s="30"/>
      <c r="O28" s="30"/>
      <c r="P28" s="30"/>
      <c r="Q28" s="32"/>
      <c r="R28" s="42"/>
      <c r="S28" s="30"/>
      <c r="T28" s="30"/>
      <c r="U28" s="30"/>
      <c r="V28" s="32"/>
      <c r="W28" s="42"/>
      <c r="X28" s="30"/>
      <c r="Y28" s="30"/>
      <c r="Z28" s="33"/>
      <c r="AA28" s="32"/>
      <c r="AB28" s="7"/>
    </row>
    <row r="29" spans="1:28" x14ac:dyDescent="0.25">
      <c r="A29" s="7"/>
      <c r="B29" s="7"/>
      <c r="C29" s="6"/>
      <c r="D29" s="6"/>
      <c r="E29" s="6"/>
      <c r="F29" s="8"/>
      <c r="G29" s="9"/>
      <c r="H29" s="34"/>
      <c r="I29" s="34"/>
      <c r="J29" s="35"/>
      <c r="K29" s="34"/>
      <c r="L29" s="36"/>
      <c r="M29" s="7"/>
      <c r="N29" s="34"/>
      <c r="O29" s="34"/>
      <c r="P29" s="34"/>
      <c r="Q29" s="36"/>
      <c r="R29" s="7"/>
      <c r="S29" s="34"/>
      <c r="T29" s="34"/>
      <c r="U29" s="34"/>
      <c r="V29" s="36"/>
      <c r="W29" s="7"/>
      <c r="X29" s="34"/>
      <c r="Y29" s="34"/>
      <c r="Z29" s="37"/>
      <c r="AA29" s="36"/>
      <c r="AB29" s="7"/>
    </row>
    <row r="30" spans="1:28" x14ac:dyDescent="0.25">
      <c r="A30" s="7"/>
      <c r="B30" s="7"/>
      <c r="C30" s="6"/>
      <c r="D30" s="6"/>
      <c r="E30" s="6"/>
      <c r="F30" s="8"/>
      <c r="G30" s="9"/>
      <c r="H30" s="34"/>
      <c r="I30" s="34"/>
      <c r="J30" s="35"/>
      <c r="K30" s="34"/>
      <c r="L30" s="36"/>
      <c r="M30" s="7"/>
      <c r="N30" s="34"/>
      <c r="O30" s="34"/>
      <c r="P30" s="34"/>
      <c r="Q30" s="36"/>
      <c r="R30" s="7"/>
      <c r="S30" s="34"/>
      <c r="T30" s="34"/>
      <c r="U30" s="34"/>
      <c r="V30" s="36"/>
      <c r="W30" s="7"/>
      <c r="X30" s="34"/>
      <c r="Y30" s="34"/>
      <c r="Z30" s="37"/>
      <c r="AA30" s="36"/>
      <c r="AB30" s="7"/>
    </row>
    <row r="31" spans="1:28" x14ac:dyDescent="0.25">
      <c r="A31" s="7"/>
      <c r="B31" s="7"/>
      <c r="C31" s="6"/>
      <c r="D31" s="6"/>
      <c r="E31" s="6"/>
      <c r="F31" s="8"/>
      <c r="G31" s="9"/>
      <c r="H31" s="34"/>
      <c r="I31" s="34"/>
      <c r="J31" s="35"/>
      <c r="K31" s="34"/>
      <c r="L31" s="36"/>
      <c r="M31" s="7"/>
      <c r="N31" s="34"/>
      <c r="O31" s="34"/>
      <c r="P31" s="34"/>
      <c r="Q31" s="36"/>
      <c r="R31" s="7"/>
      <c r="S31" s="34"/>
      <c r="T31" s="34"/>
      <c r="U31" s="34"/>
      <c r="V31" s="36"/>
      <c r="W31" s="7"/>
      <c r="X31" s="34"/>
      <c r="Y31" s="34"/>
      <c r="Z31" s="37"/>
      <c r="AA31" s="36"/>
      <c r="AB31" s="7"/>
    </row>
    <row r="32" spans="1:28" x14ac:dyDescent="0.25">
      <c r="A32" s="7"/>
      <c r="B32" s="7"/>
      <c r="C32" s="6"/>
      <c r="D32" s="6"/>
      <c r="E32" s="6"/>
      <c r="F32" s="8"/>
      <c r="G32" s="9"/>
      <c r="H32" s="34"/>
      <c r="I32" s="34"/>
      <c r="J32" s="35"/>
      <c r="K32" s="34"/>
      <c r="L32" s="36"/>
      <c r="M32" s="7"/>
      <c r="N32" s="34"/>
      <c r="O32" s="34"/>
      <c r="P32" s="34"/>
      <c r="Q32" s="36"/>
      <c r="R32" s="7"/>
      <c r="S32" s="34"/>
      <c r="T32" s="34"/>
      <c r="U32" s="34"/>
      <c r="V32" s="36"/>
      <c r="W32" s="7"/>
      <c r="X32" s="34"/>
      <c r="Y32" s="34"/>
      <c r="Z32" s="37"/>
      <c r="AA32" s="36"/>
      <c r="AB32" s="7"/>
    </row>
    <row r="33" spans="1:28" x14ac:dyDescent="0.25">
      <c r="A33" s="7"/>
      <c r="B33" s="7"/>
      <c r="C33" s="6"/>
      <c r="D33" s="6"/>
      <c r="E33" s="6"/>
      <c r="F33" s="8"/>
      <c r="G33" s="9"/>
      <c r="H33" s="34"/>
      <c r="I33" s="34"/>
      <c r="J33" s="35"/>
      <c r="K33" s="34"/>
      <c r="L33" s="36"/>
      <c r="M33" s="7"/>
      <c r="N33" s="34"/>
      <c r="O33" s="34"/>
      <c r="P33" s="34"/>
      <c r="Q33" s="36"/>
      <c r="R33" s="7"/>
      <c r="S33" s="34"/>
      <c r="T33" s="34"/>
      <c r="U33" s="34"/>
      <c r="V33" s="36"/>
      <c r="W33" s="7"/>
      <c r="X33" s="34"/>
      <c r="Y33" s="34"/>
      <c r="Z33" s="37"/>
      <c r="AA33" s="36"/>
      <c r="AB33" s="7"/>
    </row>
    <row r="34" spans="1:28" x14ac:dyDescent="0.25">
      <c r="A34" s="7"/>
      <c r="B34" s="7"/>
      <c r="C34" s="6"/>
      <c r="D34" s="6"/>
      <c r="E34" s="6"/>
      <c r="F34" s="8"/>
      <c r="G34" s="9"/>
      <c r="H34" s="34"/>
      <c r="I34" s="34"/>
      <c r="J34" s="35"/>
      <c r="K34" s="34"/>
      <c r="L34" s="36"/>
      <c r="M34" s="7"/>
      <c r="N34" s="34"/>
      <c r="O34" s="34"/>
      <c r="P34" s="34"/>
      <c r="Q34" s="36"/>
      <c r="R34" s="7"/>
      <c r="S34" s="34"/>
      <c r="T34" s="34"/>
      <c r="U34" s="34"/>
      <c r="V34" s="36"/>
      <c r="W34" s="7"/>
      <c r="X34" s="34"/>
      <c r="Y34" s="34"/>
      <c r="Z34" s="37"/>
      <c r="AA34" s="36"/>
      <c r="AB34" s="7"/>
    </row>
    <row r="35" spans="1:28" x14ac:dyDescent="0.25">
      <c r="A35" s="7"/>
      <c r="B35" s="7"/>
      <c r="C35" s="6"/>
      <c r="D35" s="6"/>
      <c r="E35" s="6"/>
      <c r="F35" s="8"/>
      <c r="G35" s="9"/>
      <c r="H35" s="34"/>
      <c r="I35" s="34"/>
      <c r="J35" s="35"/>
      <c r="K35" s="34"/>
      <c r="L35" s="36"/>
      <c r="M35" s="7"/>
      <c r="N35" s="34"/>
      <c r="O35" s="34"/>
      <c r="P35" s="34"/>
      <c r="Q35" s="36"/>
      <c r="R35" s="7"/>
      <c r="S35" s="34"/>
      <c r="T35" s="34"/>
      <c r="U35" s="34"/>
      <c r="V35" s="36"/>
      <c r="W35" s="7"/>
      <c r="X35" s="34"/>
      <c r="Y35" s="34"/>
      <c r="Z35" s="37"/>
      <c r="AA35" s="36"/>
      <c r="AB35" s="7"/>
    </row>
    <row r="36" spans="1:28" x14ac:dyDescent="0.25">
      <c r="A36" s="7"/>
      <c r="B36" s="7"/>
      <c r="C36" s="6"/>
      <c r="D36" s="6"/>
      <c r="E36" s="6"/>
      <c r="F36" s="8"/>
      <c r="G36" s="9"/>
      <c r="H36" s="34"/>
      <c r="I36" s="34"/>
      <c r="J36" s="35"/>
      <c r="K36" s="34"/>
      <c r="L36" s="36"/>
      <c r="M36" s="7"/>
      <c r="N36" s="34"/>
      <c r="O36" s="34"/>
      <c r="P36" s="34"/>
      <c r="Q36" s="36"/>
      <c r="R36" s="7"/>
      <c r="S36" s="34"/>
      <c r="T36" s="34"/>
      <c r="U36" s="34"/>
      <c r="V36" s="36"/>
      <c r="W36" s="7"/>
      <c r="X36" s="34"/>
      <c r="Y36" s="34"/>
      <c r="Z36" s="37"/>
      <c r="AA36" s="36"/>
      <c r="AB36" s="7"/>
    </row>
    <row r="37" spans="1:28" x14ac:dyDescent="0.25">
      <c r="A37" s="7"/>
      <c r="B37" s="7"/>
      <c r="C37" s="6"/>
      <c r="D37" s="6"/>
      <c r="E37" s="6"/>
      <c r="F37" s="8"/>
      <c r="G37" s="9"/>
      <c r="H37" s="34"/>
      <c r="I37" s="34"/>
      <c r="J37" s="35"/>
      <c r="K37" s="34"/>
      <c r="L37" s="36"/>
      <c r="M37" s="7"/>
      <c r="N37" s="34"/>
      <c r="O37" s="34"/>
      <c r="P37" s="34"/>
      <c r="Q37" s="36"/>
      <c r="R37" s="7"/>
      <c r="S37" s="34"/>
      <c r="T37" s="34"/>
      <c r="U37" s="34"/>
      <c r="V37" s="36"/>
      <c r="W37" s="7"/>
      <c r="X37" s="34"/>
      <c r="Y37" s="34"/>
      <c r="Z37" s="37"/>
      <c r="AA37" s="36"/>
      <c r="AB37" s="7"/>
    </row>
    <row r="38" spans="1:28" x14ac:dyDescent="0.25">
      <c r="A38" s="7"/>
      <c r="B38" s="7"/>
      <c r="C38" s="6"/>
      <c r="D38" s="6"/>
      <c r="E38" s="6"/>
      <c r="F38" s="8"/>
      <c r="G38" s="9"/>
      <c r="H38" s="34"/>
      <c r="I38" s="34"/>
      <c r="J38" s="35"/>
      <c r="K38" s="34"/>
      <c r="L38" s="36"/>
      <c r="M38" s="7"/>
      <c r="N38" s="34"/>
      <c r="O38" s="34"/>
      <c r="P38" s="34"/>
      <c r="Q38" s="36"/>
      <c r="R38" s="7"/>
      <c r="S38" s="34"/>
      <c r="T38" s="34"/>
      <c r="U38" s="34"/>
      <c r="V38" s="36"/>
      <c r="W38" s="7"/>
      <c r="X38" s="34"/>
      <c r="Y38" s="34"/>
      <c r="Z38" s="37"/>
      <c r="AA38" s="36"/>
      <c r="AB38" s="7"/>
    </row>
    <row r="39" spans="1:28" x14ac:dyDescent="0.25">
      <c r="A39" s="7"/>
      <c r="B39" s="7"/>
      <c r="C39" s="6"/>
      <c r="D39" s="6"/>
      <c r="E39" s="6"/>
      <c r="F39" s="8"/>
      <c r="G39" s="9"/>
      <c r="H39" s="34"/>
      <c r="I39" s="34"/>
      <c r="J39" s="35"/>
      <c r="K39" s="34"/>
      <c r="L39" s="36"/>
      <c r="M39" s="7"/>
      <c r="N39" s="34"/>
      <c r="O39" s="34"/>
      <c r="P39" s="34"/>
      <c r="Q39" s="36"/>
      <c r="R39" s="7"/>
      <c r="S39" s="34"/>
      <c r="T39" s="34"/>
      <c r="U39" s="34"/>
      <c r="V39" s="36"/>
      <c r="W39" s="7"/>
      <c r="X39" s="34"/>
      <c r="Y39" s="34"/>
      <c r="Z39" s="37"/>
      <c r="AA39" s="36"/>
      <c r="AB39" s="7"/>
    </row>
    <row r="40" spans="1:28" x14ac:dyDescent="0.25">
      <c r="A40" s="7"/>
      <c r="B40" s="7"/>
      <c r="C40" s="6"/>
      <c r="D40" s="6"/>
      <c r="E40" s="6"/>
      <c r="F40" s="8"/>
      <c r="G40" s="9"/>
      <c r="H40" s="34"/>
      <c r="I40" s="34"/>
      <c r="J40" s="35"/>
      <c r="K40" s="34"/>
      <c r="L40" s="36"/>
      <c r="M40" s="7"/>
      <c r="N40" s="34"/>
      <c r="O40" s="34"/>
      <c r="P40" s="34"/>
      <c r="Q40" s="36"/>
      <c r="R40" s="7"/>
      <c r="S40" s="34"/>
      <c r="T40" s="34"/>
      <c r="U40" s="34"/>
      <c r="V40" s="36"/>
      <c r="W40" s="7"/>
      <c r="X40" s="34"/>
      <c r="Y40" s="34"/>
      <c r="Z40" s="37"/>
      <c r="AA40" s="36"/>
      <c r="AB40" s="7"/>
    </row>
    <row r="41" spans="1:28" x14ac:dyDescent="0.25">
      <c r="A41" s="7"/>
      <c r="B41" s="7"/>
      <c r="C41" s="6"/>
      <c r="D41" s="6"/>
      <c r="E41" s="6"/>
      <c r="F41" s="8"/>
      <c r="G41" s="9"/>
      <c r="H41" s="34"/>
      <c r="I41" s="34"/>
      <c r="J41" s="35"/>
      <c r="K41" s="34"/>
      <c r="L41" s="36"/>
      <c r="M41" s="7"/>
      <c r="N41" s="34"/>
      <c r="O41" s="34"/>
      <c r="P41" s="34"/>
      <c r="Q41" s="36"/>
      <c r="R41" s="7"/>
      <c r="S41" s="34"/>
      <c r="T41" s="34"/>
      <c r="U41" s="34"/>
      <c r="V41" s="36"/>
      <c r="W41" s="7"/>
      <c r="X41" s="34"/>
      <c r="Y41" s="34"/>
      <c r="Z41" s="37"/>
      <c r="AA41" s="36"/>
      <c r="AB41" s="7"/>
    </row>
    <row r="42" spans="1:28" x14ac:dyDescent="0.25">
      <c r="A42" s="7"/>
      <c r="B42" s="7"/>
      <c r="C42" s="6"/>
      <c r="D42" s="6"/>
      <c r="E42" s="6"/>
      <c r="F42" s="8"/>
      <c r="G42" s="9"/>
      <c r="H42" s="34"/>
      <c r="I42" s="34"/>
      <c r="J42" s="35"/>
      <c r="K42" s="34"/>
      <c r="L42" s="36"/>
      <c r="M42" s="7"/>
      <c r="N42" s="34"/>
      <c r="O42" s="34"/>
      <c r="P42" s="34"/>
      <c r="Q42" s="36"/>
      <c r="R42" s="7"/>
      <c r="S42" s="34"/>
      <c r="T42" s="34"/>
      <c r="U42" s="34"/>
      <c r="V42" s="36"/>
      <c r="W42" s="7"/>
      <c r="X42" s="34"/>
      <c r="Y42" s="34"/>
      <c r="Z42" s="37"/>
      <c r="AA42" s="36"/>
      <c r="AB42" s="7"/>
    </row>
    <row r="43" spans="1:28" x14ac:dyDescent="0.25">
      <c r="A43" s="7"/>
      <c r="B43" s="7"/>
      <c r="C43" s="6"/>
      <c r="D43" s="6"/>
      <c r="E43" s="6"/>
      <c r="F43" s="8"/>
      <c r="G43" s="9"/>
      <c r="H43" s="34"/>
      <c r="I43" s="34"/>
      <c r="J43" s="35"/>
      <c r="K43" s="34"/>
      <c r="L43" s="36"/>
      <c r="M43" s="7"/>
      <c r="N43" s="34"/>
      <c r="O43" s="34"/>
      <c r="P43" s="34"/>
      <c r="Q43" s="36"/>
      <c r="R43" s="7"/>
      <c r="S43" s="34"/>
      <c r="T43" s="34"/>
      <c r="U43" s="34"/>
      <c r="V43" s="36"/>
      <c r="W43" s="7"/>
      <c r="X43" s="34"/>
      <c r="Y43" s="34"/>
      <c r="Z43" s="37"/>
      <c r="AA43" s="36"/>
      <c r="AB43" s="7"/>
    </row>
    <row r="44" spans="1:28" x14ac:dyDescent="0.25">
      <c r="A44" s="7"/>
      <c r="B44" s="7"/>
      <c r="C44" s="6"/>
      <c r="D44" s="6"/>
      <c r="E44" s="6"/>
      <c r="F44" s="8"/>
      <c r="G44" s="9"/>
      <c r="H44" s="34"/>
      <c r="I44" s="34"/>
      <c r="J44" s="35"/>
      <c r="K44" s="34"/>
      <c r="L44" s="36"/>
      <c r="M44" s="7"/>
      <c r="N44" s="34"/>
      <c r="O44" s="34"/>
      <c r="P44" s="34"/>
      <c r="Q44" s="36"/>
      <c r="R44" s="7"/>
      <c r="S44" s="34"/>
      <c r="T44" s="34"/>
      <c r="U44" s="34"/>
      <c r="V44" s="36"/>
      <c r="W44" s="7"/>
      <c r="X44" s="34"/>
      <c r="Y44" s="34"/>
      <c r="Z44" s="37"/>
      <c r="AA44" s="36"/>
      <c r="AB44" s="7"/>
    </row>
    <row r="45" spans="1:28" x14ac:dyDescent="0.25">
      <c r="A45" s="7"/>
      <c r="B45" s="7"/>
      <c r="C45" s="6"/>
      <c r="D45" s="6"/>
      <c r="E45" s="6"/>
      <c r="F45" s="8"/>
      <c r="G45" s="9"/>
      <c r="H45" s="34"/>
      <c r="I45" s="34"/>
      <c r="J45" s="35"/>
      <c r="K45" s="34"/>
      <c r="L45" s="36"/>
      <c r="M45" s="7"/>
      <c r="N45" s="34"/>
      <c r="O45" s="34"/>
      <c r="P45" s="34"/>
      <c r="Q45" s="36"/>
      <c r="R45" s="7"/>
      <c r="S45" s="34"/>
      <c r="T45" s="34"/>
      <c r="U45" s="34"/>
      <c r="V45" s="36"/>
      <c r="W45" s="7"/>
      <c r="X45" s="34"/>
      <c r="Y45" s="34"/>
      <c r="Z45" s="37"/>
      <c r="AA45" s="36"/>
      <c r="AB45" s="7"/>
    </row>
    <row r="46" spans="1:28" x14ac:dyDescent="0.25">
      <c r="A46" s="7"/>
      <c r="B46" s="7"/>
      <c r="C46" s="6"/>
      <c r="D46" s="6"/>
      <c r="E46" s="6"/>
      <c r="F46" s="8"/>
      <c r="G46" s="9"/>
      <c r="H46" s="34"/>
      <c r="I46" s="34"/>
      <c r="J46" s="35"/>
      <c r="K46" s="34"/>
      <c r="L46" s="36"/>
      <c r="M46" s="7"/>
      <c r="N46" s="34"/>
      <c r="O46" s="34"/>
      <c r="P46" s="34"/>
      <c r="Q46" s="36"/>
      <c r="R46" s="7"/>
      <c r="S46" s="34"/>
      <c r="T46" s="34"/>
      <c r="U46" s="34"/>
      <c r="V46" s="36"/>
      <c r="W46" s="7"/>
      <c r="X46" s="34"/>
      <c r="Y46" s="34"/>
      <c r="Z46" s="37"/>
      <c r="AA46" s="36"/>
      <c r="AB46" s="7"/>
    </row>
    <row r="47" spans="1:28" x14ac:dyDescent="0.25">
      <c r="A47" s="7"/>
      <c r="B47" s="7"/>
      <c r="C47" s="6"/>
      <c r="D47" s="6"/>
      <c r="E47" s="6"/>
      <c r="F47" s="8"/>
      <c r="G47" s="9"/>
      <c r="H47" s="34"/>
      <c r="I47" s="34"/>
      <c r="J47" s="35"/>
      <c r="K47" s="34"/>
      <c r="L47" s="36"/>
      <c r="M47" s="7"/>
      <c r="N47" s="34"/>
      <c r="O47" s="34"/>
      <c r="P47" s="34"/>
      <c r="Q47" s="36"/>
      <c r="R47" s="7"/>
      <c r="S47" s="34"/>
      <c r="T47" s="34"/>
      <c r="U47" s="34"/>
      <c r="V47" s="36"/>
      <c r="W47" s="7"/>
      <c r="X47" s="34"/>
      <c r="Y47" s="34"/>
      <c r="Z47" s="37"/>
      <c r="AA47" s="36"/>
      <c r="AB47" s="7"/>
    </row>
    <row r="48" spans="1:28" x14ac:dyDescent="0.25">
      <c r="A48" s="7"/>
      <c r="B48" s="7"/>
      <c r="C48" s="6"/>
      <c r="D48" s="6"/>
      <c r="E48" s="6"/>
      <c r="F48" s="8"/>
      <c r="G48" s="9"/>
      <c r="H48" s="34"/>
      <c r="I48" s="34"/>
      <c r="J48" s="35"/>
      <c r="K48" s="34"/>
      <c r="L48" s="36"/>
      <c r="M48" s="7"/>
      <c r="N48" s="34"/>
      <c r="O48" s="34"/>
      <c r="P48" s="34"/>
      <c r="Q48" s="36"/>
      <c r="R48" s="7"/>
      <c r="S48" s="34"/>
      <c r="T48" s="34"/>
      <c r="U48" s="34"/>
      <c r="V48" s="36"/>
      <c r="W48" s="7"/>
      <c r="X48" s="34"/>
      <c r="Y48" s="34"/>
      <c r="Z48" s="37"/>
      <c r="AA48" s="36"/>
      <c r="AB48" s="7"/>
    </row>
    <row r="49" spans="1:28" x14ac:dyDescent="0.25">
      <c r="A49" s="7"/>
      <c r="B49" s="7"/>
      <c r="C49" s="6"/>
      <c r="D49" s="6"/>
      <c r="E49" s="6"/>
      <c r="F49" s="8"/>
      <c r="G49" s="9"/>
      <c r="H49" s="34"/>
      <c r="I49" s="34"/>
      <c r="J49" s="35"/>
      <c r="K49" s="34"/>
      <c r="L49" s="36"/>
      <c r="M49" s="7"/>
      <c r="N49" s="34"/>
      <c r="O49" s="34"/>
      <c r="P49" s="34"/>
      <c r="Q49" s="36"/>
      <c r="R49" s="7"/>
      <c r="S49" s="34"/>
      <c r="T49" s="34"/>
      <c r="U49" s="34"/>
      <c r="V49" s="36"/>
      <c r="W49" s="7"/>
      <c r="X49" s="34"/>
      <c r="Y49" s="34"/>
      <c r="Z49" s="37"/>
      <c r="AA49" s="36"/>
      <c r="AB49" s="7"/>
    </row>
    <row r="50" spans="1:28" x14ac:dyDescent="0.25">
      <c r="A50" s="7"/>
      <c r="B50" s="7"/>
      <c r="C50" s="6"/>
      <c r="D50" s="6"/>
      <c r="E50" s="6"/>
      <c r="F50" s="8"/>
      <c r="G50" s="9"/>
      <c r="H50" s="34"/>
      <c r="I50" s="34"/>
      <c r="J50" s="35"/>
      <c r="K50" s="34"/>
      <c r="L50" s="36"/>
      <c r="M50" s="7"/>
      <c r="N50" s="34"/>
      <c r="O50" s="34"/>
      <c r="P50" s="34"/>
      <c r="Q50" s="36"/>
      <c r="R50" s="7"/>
      <c r="S50" s="34"/>
      <c r="T50" s="34"/>
      <c r="U50" s="34"/>
      <c r="V50" s="36"/>
      <c r="W50" s="7"/>
      <c r="X50" s="34"/>
      <c r="Y50" s="34"/>
      <c r="Z50" s="37"/>
      <c r="AA50" s="36"/>
      <c r="AB50" s="7"/>
    </row>
    <row r="51" spans="1:28" x14ac:dyDescent="0.25">
      <c r="A51" s="7"/>
      <c r="B51" s="7"/>
      <c r="C51" s="6"/>
      <c r="D51" s="6"/>
      <c r="E51" s="6"/>
      <c r="F51" s="8"/>
      <c r="G51" s="9"/>
      <c r="H51" s="34"/>
      <c r="I51" s="34"/>
      <c r="J51" s="35"/>
      <c r="K51" s="34"/>
      <c r="L51" s="36"/>
      <c r="M51" s="7"/>
      <c r="N51" s="34"/>
      <c r="O51" s="34"/>
      <c r="P51" s="34"/>
      <c r="Q51" s="36"/>
      <c r="R51" s="7"/>
      <c r="S51" s="34"/>
      <c r="T51" s="34"/>
      <c r="U51" s="34"/>
      <c r="V51" s="36"/>
      <c r="W51" s="7"/>
      <c r="X51" s="34"/>
      <c r="Y51" s="34"/>
      <c r="Z51" s="37"/>
      <c r="AA51" s="36"/>
      <c r="AB51" s="7"/>
    </row>
    <row r="52" spans="1:28" x14ac:dyDescent="0.25">
      <c r="A52" s="7"/>
      <c r="B52" s="7"/>
      <c r="C52" s="6"/>
      <c r="D52" s="6"/>
      <c r="E52" s="6"/>
      <c r="F52" s="8"/>
      <c r="G52" s="9"/>
      <c r="H52" s="34"/>
      <c r="I52" s="34"/>
      <c r="J52" s="35"/>
      <c r="K52" s="34"/>
      <c r="L52" s="36"/>
      <c r="M52" s="7"/>
      <c r="N52" s="34"/>
      <c r="O52" s="34"/>
      <c r="P52" s="34"/>
      <c r="Q52" s="36"/>
      <c r="R52" s="7"/>
      <c r="S52" s="34"/>
      <c r="T52" s="34"/>
      <c r="U52" s="34"/>
      <c r="V52" s="36"/>
      <c r="W52" s="7"/>
      <c r="X52" s="34"/>
      <c r="Y52" s="34"/>
      <c r="Z52" s="37"/>
      <c r="AA52" s="36"/>
      <c r="AB52" s="7"/>
    </row>
    <row r="53" spans="1:28" x14ac:dyDescent="0.25">
      <c r="A53" s="7"/>
      <c r="B53" s="7"/>
      <c r="C53" s="6"/>
      <c r="D53" s="6"/>
      <c r="E53" s="6"/>
      <c r="F53" s="8"/>
      <c r="G53" s="9"/>
      <c r="H53" s="34"/>
      <c r="I53" s="34"/>
      <c r="J53" s="35"/>
      <c r="K53" s="34"/>
      <c r="L53" s="36"/>
      <c r="M53" s="7"/>
      <c r="N53" s="34"/>
      <c r="O53" s="34"/>
      <c r="P53" s="34"/>
      <c r="Q53" s="36"/>
      <c r="R53" s="7"/>
      <c r="S53" s="34"/>
      <c r="T53" s="34"/>
      <c r="U53" s="34"/>
      <c r="V53" s="36"/>
      <c r="W53" s="7"/>
      <c r="X53" s="34"/>
      <c r="Y53" s="34"/>
      <c r="Z53" s="37"/>
      <c r="AA53" s="36"/>
      <c r="AB53" s="7"/>
    </row>
    <row r="54" spans="1:28" x14ac:dyDescent="0.25">
      <c r="A54" s="7"/>
      <c r="B54" s="7"/>
      <c r="C54" s="6"/>
      <c r="D54" s="6"/>
      <c r="E54" s="6"/>
      <c r="F54" s="8"/>
      <c r="G54" s="9"/>
      <c r="H54" s="34"/>
      <c r="I54" s="34"/>
      <c r="J54" s="35"/>
      <c r="K54" s="34"/>
      <c r="L54" s="36"/>
      <c r="M54" s="7"/>
      <c r="N54" s="34"/>
      <c r="O54" s="34"/>
      <c r="P54" s="34"/>
      <c r="Q54" s="36"/>
      <c r="R54" s="7"/>
      <c r="S54" s="34"/>
      <c r="T54" s="34"/>
      <c r="U54" s="34"/>
      <c r="V54" s="36"/>
      <c r="W54" s="7"/>
      <c r="X54" s="34"/>
      <c r="Y54" s="34"/>
      <c r="Z54" s="37"/>
      <c r="AA54" s="36"/>
      <c r="AB54" s="7"/>
    </row>
    <row r="55" spans="1:28" x14ac:dyDescent="0.25">
      <c r="A55" s="7"/>
      <c r="B55" s="7"/>
      <c r="C55" s="6"/>
      <c r="D55" s="6"/>
      <c r="E55" s="6"/>
      <c r="F55" s="8"/>
      <c r="G55" s="9"/>
      <c r="H55" s="34"/>
      <c r="I55" s="34"/>
      <c r="J55" s="35"/>
      <c r="K55" s="34"/>
      <c r="L55" s="36"/>
      <c r="M55" s="7"/>
      <c r="N55" s="34"/>
      <c r="O55" s="34"/>
      <c r="P55" s="34"/>
      <c r="Q55" s="36"/>
      <c r="R55" s="7"/>
      <c r="S55" s="34"/>
      <c r="T55" s="34"/>
      <c r="U55" s="34"/>
      <c r="V55" s="36"/>
      <c r="W55" s="7"/>
      <c r="X55" s="34"/>
      <c r="Y55" s="34"/>
      <c r="Z55" s="37"/>
      <c r="AA55" s="36"/>
      <c r="AB55" s="7"/>
    </row>
    <row r="56" spans="1:28" x14ac:dyDescent="0.25">
      <c r="A56" s="7"/>
      <c r="B56" s="7"/>
      <c r="C56" s="6"/>
      <c r="D56" s="6"/>
      <c r="E56" s="6"/>
      <c r="F56" s="8"/>
      <c r="G56" s="9"/>
      <c r="H56" s="34"/>
      <c r="I56" s="34"/>
      <c r="J56" s="35"/>
      <c r="K56" s="34"/>
      <c r="L56" s="36"/>
      <c r="M56" s="7"/>
      <c r="N56" s="34"/>
      <c r="O56" s="34"/>
      <c r="P56" s="34"/>
      <c r="Q56" s="36"/>
      <c r="R56" s="7"/>
      <c r="S56" s="34"/>
      <c r="T56" s="34"/>
      <c r="U56" s="34"/>
      <c r="V56" s="36"/>
      <c r="W56" s="7"/>
      <c r="X56" s="34"/>
      <c r="Y56" s="34"/>
      <c r="Z56" s="37"/>
      <c r="AA56" s="36"/>
      <c r="AB56" s="7"/>
    </row>
    <row r="57" spans="1:28" x14ac:dyDescent="0.25">
      <c r="A57" s="7"/>
      <c r="B57" s="7"/>
      <c r="C57" s="6"/>
      <c r="D57" s="6"/>
      <c r="E57" s="6"/>
      <c r="F57" s="8"/>
      <c r="G57" s="9"/>
      <c r="H57" s="34"/>
      <c r="I57" s="34"/>
      <c r="J57" s="35"/>
      <c r="K57" s="34"/>
      <c r="L57" s="36"/>
      <c r="M57" s="7"/>
      <c r="N57" s="34"/>
      <c r="O57" s="34"/>
      <c r="P57" s="34"/>
      <c r="Q57" s="36"/>
      <c r="R57" s="7"/>
      <c r="S57" s="34"/>
      <c r="T57" s="34"/>
      <c r="U57" s="34"/>
      <c r="V57" s="36"/>
      <c r="W57" s="7"/>
      <c r="X57" s="34"/>
      <c r="Y57" s="34"/>
      <c r="Z57" s="37"/>
      <c r="AA57" s="36"/>
      <c r="AB57" s="7"/>
    </row>
    <row r="58" spans="1:28" x14ac:dyDescent="0.25">
      <c r="A58" s="7"/>
      <c r="B58" s="7"/>
      <c r="C58" s="6"/>
      <c r="D58" s="6"/>
      <c r="E58" s="6"/>
      <c r="F58" s="8"/>
      <c r="G58" s="9"/>
      <c r="H58" s="34"/>
      <c r="I58" s="34"/>
      <c r="J58" s="35"/>
      <c r="K58" s="34"/>
      <c r="L58" s="36"/>
      <c r="M58" s="7"/>
      <c r="N58" s="34"/>
      <c r="O58" s="34"/>
      <c r="P58" s="34"/>
      <c r="Q58" s="36"/>
      <c r="R58" s="7"/>
      <c r="S58" s="34"/>
      <c r="T58" s="34"/>
      <c r="U58" s="34"/>
      <c r="V58" s="36"/>
      <c r="W58" s="7"/>
      <c r="X58" s="34"/>
      <c r="Y58" s="34"/>
      <c r="Z58" s="37"/>
      <c r="AA58" s="36"/>
      <c r="AB58" s="7"/>
    </row>
    <row r="59" spans="1:28" x14ac:dyDescent="0.25">
      <c r="A59" s="7"/>
      <c r="B59" s="7"/>
      <c r="C59" s="6"/>
      <c r="D59" s="6"/>
      <c r="E59" s="6"/>
      <c r="F59" s="8"/>
      <c r="G59" s="9"/>
      <c r="H59" s="34"/>
      <c r="I59" s="34"/>
      <c r="J59" s="35"/>
      <c r="K59" s="34"/>
      <c r="L59" s="36"/>
      <c r="M59" s="7"/>
      <c r="N59" s="34"/>
      <c r="O59" s="34"/>
      <c r="P59" s="34"/>
      <c r="Q59" s="36"/>
      <c r="R59" s="7"/>
      <c r="S59" s="34"/>
      <c r="T59" s="34"/>
      <c r="U59" s="34"/>
      <c r="V59" s="36"/>
      <c r="W59" s="7"/>
      <c r="X59" s="34"/>
      <c r="Y59" s="34"/>
      <c r="Z59" s="37"/>
      <c r="AA59" s="36"/>
      <c r="AB59" s="7"/>
    </row>
    <row r="60" spans="1:28" x14ac:dyDescent="0.25">
      <c r="A60" s="7"/>
      <c r="B60" s="7"/>
      <c r="C60" s="6"/>
      <c r="D60" s="6"/>
      <c r="E60" s="6"/>
      <c r="F60" s="8"/>
      <c r="G60" s="9"/>
      <c r="H60" s="34"/>
      <c r="I60" s="34"/>
      <c r="J60" s="35"/>
      <c r="K60" s="34"/>
      <c r="L60" s="36"/>
      <c r="M60" s="7"/>
      <c r="N60" s="34"/>
      <c r="O60" s="34"/>
      <c r="P60" s="34"/>
      <c r="Q60" s="36"/>
      <c r="R60" s="7"/>
      <c r="S60" s="34"/>
      <c r="T60" s="34"/>
      <c r="U60" s="34"/>
      <c r="V60" s="36"/>
      <c r="W60" s="7"/>
      <c r="X60" s="34"/>
      <c r="Y60" s="34"/>
      <c r="Z60" s="37"/>
      <c r="AA60" s="36"/>
      <c r="AB60" s="7"/>
    </row>
    <row r="61" spans="1:28" x14ac:dyDescent="0.25">
      <c r="A61" s="7"/>
      <c r="B61" s="7"/>
      <c r="C61" s="6"/>
      <c r="D61" s="6"/>
      <c r="E61" s="6"/>
      <c r="F61" s="8"/>
      <c r="G61" s="9"/>
      <c r="H61" s="34"/>
      <c r="I61" s="34"/>
      <c r="J61" s="35"/>
      <c r="K61" s="34"/>
      <c r="L61" s="36"/>
      <c r="M61" s="7"/>
      <c r="N61" s="34"/>
      <c r="O61" s="34"/>
      <c r="P61" s="34"/>
      <c r="Q61" s="36"/>
      <c r="R61" s="7"/>
      <c r="S61" s="34"/>
      <c r="T61" s="34"/>
      <c r="U61" s="34"/>
      <c r="V61" s="36"/>
      <c r="W61" s="7"/>
      <c r="X61" s="34"/>
      <c r="Y61" s="34"/>
      <c r="Z61" s="37"/>
      <c r="AA61" s="36"/>
      <c r="AB61" s="7"/>
    </row>
    <row r="62" spans="1:28" x14ac:dyDescent="0.25">
      <c r="A62" s="7"/>
      <c r="B62" s="7"/>
      <c r="C62" s="6"/>
      <c r="D62" s="6"/>
      <c r="E62" s="6"/>
      <c r="F62" s="8"/>
      <c r="G62" s="9"/>
      <c r="H62" s="34"/>
      <c r="I62" s="34"/>
      <c r="J62" s="35"/>
      <c r="K62" s="34"/>
      <c r="L62" s="36"/>
      <c r="M62" s="7"/>
      <c r="N62" s="34"/>
      <c r="O62" s="34"/>
      <c r="P62" s="34"/>
      <c r="Q62" s="36"/>
      <c r="R62" s="7"/>
      <c r="S62" s="34"/>
      <c r="T62" s="34"/>
      <c r="U62" s="34"/>
      <c r="V62" s="36"/>
      <c r="W62" s="7"/>
      <c r="X62" s="34"/>
      <c r="Y62" s="34"/>
      <c r="Z62" s="37"/>
      <c r="AA62" s="36"/>
      <c r="AB62" s="7"/>
    </row>
    <row r="63" spans="1:28" x14ac:dyDescent="0.25">
      <c r="A63" s="7"/>
      <c r="B63" s="7"/>
      <c r="C63" s="6"/>
      <c r="D63" s="6"/>
      <c r="E63" s="6"/>
      <c r="F63" s="8"/>
      <c r="G63" s="9"/>
      <c r="H63" s="34"/>
      <c r="I63" s="34"/>
      <c r="J63" s="35"/>
      <c r="K63" s="34"/>
      <c r="L63" s="36"/>
      <c r="M63" s="7"/>
      <c r="N63" s="34"/>
      <c r="O63" s="34"/>
      <c r="P63" s="34"/>
      <c r="Q63" s="36"/>
      <c r="R63" s="7"/>
      <c r="S63" s="34"/>
      <c r="T63" s="34"/>
      <c r="U63" s="34"/>
      <c r="V63" s="36"/>
      <c r="W63" s="7"/>
      <c r="X63" s="34"/>
      <c r="Y63" s="34"/>
      <c r="Z63" s="37"/>
      <c r="AA63" s="36"/>
      <c r="AB63" s="7"/>
    </row>
    <row r="64" spans="1:28" x14ac:dyDescent="0.25">
      <c r="A64" s="7"/>
      <c r="B64" s="7"/>
      <c r="C64" s="6"/>
      <c r="D64" s="6"/>
      <c r="E64" s="6"/>
      <c r="F64" s="8"/>
      <c r="G64" s="9"/>
      <c r="H64" s="34"/>
      <c r="I64" s="34"/>
      <c r="J64" s="35"/>
      <c r="K64" s="34"/>
      <c r="L64" s="36"/>
      <c r="M64" s="7"/>
      <c r="N64" s="34"/>
      <c r="O64" s="34"/>
      <c r="P64" s="34"/>
      <c r="Q64" s="36"/>
      <c r="R64" s="7"/>
      <c r="S64" s="34"/>
      <c r="T64" s="34"/>
      <c r="U64" s="34"/>
      <c r="V64" s="36"/>
      <c r="W64" s="7"/>
      <c r="X64" s="34"/>
      <c r="Y64" s="34"/>
      <c r="Z64" s="37"/>
      <c r="AA64" s="36"/>
      <c r="AB64" s="7"/>
    </row>
    <row r="65" spans="1:28" x14ac:dyDescent="0.25">
      <c r="A65" s="7"/>
      <c r="B65" s="7"/>
      <c r="C65" s="6"/>
      <c r="D65" s="6"/>
      <c r="E65" s="6"/>
      <c r="F65" s="8"/>
      <c r="G65" s="9"/>
      <c r="H65" s="34"/>
      <c r="I65" s="34"/>
      <c r="J65" s="35"/>
      <c r="K65" s="34"/>
      <c r="L65" s="36"/>
      <c r="M65" s="7"/>
      <c r="N65" s="34"/>
      <c r="O65" s="34"/>
      <c r="P65" s="34"/>
      <c r="Q65" s="36"/>
      <c r="R65" s="7"/>
      <c r="S65" s="34"/>
      <c r="T65" s="34"/>
      <c r="U65" s="34"/>
      <c r="V65" s="36"/>
      <c r="W65" s="7"/>
      <c r="X65" s="34"/>
      <c r="Y65" s="34"/>
      <c r="Z65" s="37"/>
      <c r="AA65" s="36"/>
      <c r="AB65" s="7"/>
    </row>
    <row r="66" spans="1:28" x14ac:dyDescent="0.25">
      <c r="A66" s="7"/>
      <c r="B66" s="7"/>
      <c r="C66" s="6"/>
      <c r="D66" s="6"/>
      <c r="E66" s="6"/>
      <c r="F66" s="8"/>
      <c r="G66" s="9"/>
      <c r="H66" s="34"/>
      <c r="I66" s="34"/>
      <c r="J66" s="35"/>
      <c r="K66" s="34"/>
      <c r="L66" s="36"/>
      <c r="M66" s="7"/>
      <c r="N66" s="34"/>
      <c r="O66" s="34"/>
      <c r="P66" s="34"/>
      <c r="Q66" s="36"/>
      <c r="R66" s="7"/>
      <c r="S66" s="34"/>
      <c r="T66" s="34"/>
      <c r="U66" s="34"/>
      <c r="V66" s="36"/>
      <c r="W66" s="7"/>
      <c r="X66" s="34"/>
      <c r="Y66" s="34"/>
      <c r="Z66" s="37"/>
      <c r="AA66" s="36"/>
      <c r="AB66" s="7"/>
    </row>
    <row r="67" spans="1:28" x14ac:dyDescent="0.25">
      <c r="A67" s="7"/>
      <c r="B67" s="7"/>
      <c r="C67" s="6"/>
      <c r="D67" s="6"/>
      <c r="E67" s="6"/>
      <c r="F67" s="8"/>
      <c r="G67" s="9"/>
      <c r="H67" s="34"/>
      <c r="I67" s="34"/>
      <c r="J67" s="35"/>
      <c r="K67" s="34"/>
      <c r="L67" s="36"/>
      <c r="M67" s="7"/>
      <c r="N67" s="34"/>
      <c r="O67" s="34"/>
      <c r="P67" s="34"/>
      <c r="Q67" s="36"/>
      <c r="R67" s="7"/>
      <c r="S67" s="34"/>
      <c r="T67" s="34"/>
      <c r="U67" s="34"/>
      <c r="V67" s="36"/>
      <c r="W67" s="7"/>
      <c r="X67" s="34"/>
      <c r="Y67" s="34"/>
      <c r="Z67" s="37"/>
      <c r="AA67" s="36"/>
      <c r="AB67" s="7"/>
    </row>
    <row r="68" spans="1:28" x14ac:dyDescent="0.25">
      <c r="A68" s="7"/>
      <c r="B68" s="7"/>
      <c r="C68" s="6"/>
      <c r="D68" s="6"/>
      <c r="E68" s="6"/>
      <c r="F68" s="8"/>
      <c r="G68" s="9"/>
      <c r="H68" s="34"/>
      <c r="I68" s="34"/>
      <c r="J68" s="35"/>
      <c r="K68" s="34"/>
      <c r="L68" s="36"/>
      <c r="M68" s="7"/>
      <c r="N68" s="34"/>
      <c r="O68" s="34"/>
      <c r="P68" s="34"/>
      <c r="Q68" s="36"/>
      <c r="R68" s="7"/>
      <c r="S68" s="34"/>
      <c r="T68" s="34"/>
      <c r="U68" s="34"/>
      <c r="V68" s="36"/>
      <c r="W68" s="7"/>
      <c r="X68" s="34"/>
      <c r="Y68" s="34"/>
      <c r="Z68" s="37"/>
      <c r="AA68" s="36"/>
      <c r="AB68" s="7"/>
    </row>
    <row r="69" spans="1:28" x14ac:dyDescent="0.25">
      <c r="A69" s="7"/>
      <c r="B69" s="7"/>
      <c r="C69" s="6"/>
      <c r="D69" s="6"/>
      <c r="E69" s="6"/>
      <c r="F69" s="8"/>
      <c r="G69" s="9"/>
      <c r="H69" s="34"/>
      <c r="I69" s="34"/>
      <c r="J69" s="35"/>
      <c r="K69" s="34"/>
      <c r="L69" s="36"/>
      <c r="M69" s="7"/>
      <c r="N69" s="34"/>
      <c r="O69" s="34"/>
      <c r="P69" s="34"/>
      <c r="Q69" s="36"/>
      <c r="R69" s="7"/>
      <c r="S69" s="34"/>
      <c r="T69" s="34"/>
      <c r="U69" s="34"/>
      <c r="V69" s="36"/>
      <c r="W69" s="7"/>
      <c r="X69" s="34"/>
      <c r="Y69" s="34"/>
      <c r="Z69" s="37"/>
      <c r="AA69" s="36"/>
      <c r="AB69" s="7"/>
    </row>
    <row r="70" spans="1:28" x14ac:dyDescent="0.25">
      <c r="A70" s="7"/>
      <c r="B70" s="7"/>
      <c r="C70" s="6"/>
      <c r="D70" s="6"/>
      <c r="E70" s="6"/>
      <c r="F70" s="8"/>
      <c r="G70" s="9"/>
      <c r="H70" s="34"/>
      <c r="I70" s="34"/>
      <c r="J70" s="35"/>
      <c r="K70" s="34"/>
      <c r="L70" s="36"/>
      <c r="M70" s="7"/>
      <c r="N70" s="34"/>
      <c r="O70" s="34"/>
      <c r="P70" s="34"/>
      <c r="Q70" s="36"/>
      <c r="R70" s="7"/>
      <c r="S70" s="34"/>
      <c r="T70" s="34"/>
      <c r="U70" s="34"/>
      <c r="V70" s="36"/>
      <c r="W70" s="7"/>
      <c r="X70" s="34"/>
      <c r="Y70" s="34"/>
      <c r="Z70" s="37"/>
      <c r="AA70" s="36"/>
      <c r="AB70" s="7"/>
    </row>
    <row r="71" spans="1:28" x14ac:dyDescent="0.25">
      <c r="A71" s="7"/>
      <c r="B71" s="7"/>
      <c r="C71" s="6"/>
      <c r="D71" s="6"/>
      <c r="E71" s="6"/>
      <c r="F71" s="8"/>
      <c r="G71" s="9"/>
      <c r="H71" s="34"/>
      <c r="I71" s="34"/>
      <c r="J71" s="35"/>
      <c r="K71" s="34"/>
      <c r="L71" s="36"/>
      <c r="M71" s="7"/>
      <c r="N71" s="34"/>
      <c r="O71" s="34"/>
      <c r="P71" s="34"/>
      <c r="Q71" s="36"/>
      <c r="R71" s="7"/>
      <c r="S71" s="34"/>
      <c r="T71" s="34"/>
      <c r="U71" s="34"/>
      <c r="V71" s="36"/>
      <c r="W71" s="7"/>
      <c r="X71" s="34"/>
      <c r="Y71" s="34"/>
      <c r="Z71" s="37"/>
      <c r="AA71" s="36"/>
      <c r="AB71" s="7"/>
    </row>
    <row r="72" spans="1:28" x14ac:dyDescent="0.25">
      <c r="A72" s="7"/>
      <c r="B72" s="7"/>
      <c r="C72" s="6"/>
      <c r="D72" s="6"/>
      <c r="E72" s="6"/>
      <c r="F72" s="8"/>
      <c r="G72" s="9"/>
      <c r="H72" s="34"/>
      <c r="I72" s="34"/>
      <c r="J72" s="35"/>
      <c r="K72" s="34"/>
      <c r="L72" s="36"/>
      <c r="M72" s="7"/>
      <c r="N72" s="34"/>
      <c r="O72" s="34"/>
      <c r="P72" s="34"/>
      <c r="Q72" s="36"/>
      <c r="R72" s="7"/>
      <c r="S72" s="34"/>
      <c r="T72" s="34"/>
      <c r="U72" s="34"/>
      <c r="V72" s="36"/>
      <c r="W72" s="7"/>
      <c r="X72" s="34"/>
      <c r="Y72" s="34"/>
      <c r="Z72" s="37"/>
      <c r="AA72" s="36"/>
      <c r="AB72" s="7"/>
    </row>
    <row r="73" spans="1:28" x14ac:dyDescent="0.25">
      <c r="A73" s="7"/>
      <c r="B73" s="7"/>
      <c r="C73" s="6"/>
      <c r="D73" s="6"/>
      <c r="E73" s="6"/>
      <c r="F73" s="8"/>
      <c r="G73" s="9"/>
      <c r="H73" s="34"/>
      <c r="I73" s="34"/>
      <c r="J73" s="35"/>
      <c r="K73" s="34"/>
      <c r="L73" s="36"/>
      <c r="M73" s="7"/>
      <c r="N73" s="34"/>
      <c r="O73" s="34"/>
      <c r="P73" s="34"/>
      <c r="Q73" s="36"/>
      <c r="R73" s="7"/>
      <c r="S73" s="34"/>
      <c r="T73" s="34"/>
      <c r="U73" s="34"/>
      <c r="V73" s="36"/>
      <c r="W73" s="7"/>
      <c r="X73" s="34"/>
      <c r="Y73" s="34"/>
      <c r="Z73" s="37"/>
      <c r="AA73" s="36"/>
      <c r="AB73" s="7"/>
    </row>
    <row r="74" spans="1:28" x14ac:dyDescent="0.25">
      <c r="A74" s="7"/>
      <c r="B74" s="7"/>
      <c r="C74" s="6"/>
      <c r="D74" s="6"/>
      <c r="E74" s="6"/>
      <c r="F74" s="4"/>
      <c r="G74" s="5"/>
      <c r="H74" s="34"/>
      <c r="I74" s="34"/>
      <c r="J74" s="35"/>
      <c r="K74" s="34"/>
      <c r="L74" s="38"/>
      <c r="M74" s="43"/>
      <c r="N74" s="34"/>
      <c r="O74" s="34"/>
      <c r="P74" s="34"/>
      <c r="Q74" s="38"/>
      <c r="R74" s="43"/>
      <c r="S74" s="34"/>
      <c r="T74" s="34"/>
      <c r="U74" s="34"/>
      <c r="V74" s="38"/>
      <c r="W74" s="43"/>
      <c r="X74" s="34"/>
      <c r="Y74" s="34"/>
      <c r="Z74" s="37"/>
      <c r="AA74" s="38"/>
      <c r="AB74" s="43"/>
    </row>
    <row r="75" spans="1:28" x14ac:dyDescent="0.25">
      <c r="A75" s="7"/>
      <c r="B75" s="7"/>
      <c r="C75" s="6"/>
      <c r="D75" s="6"/>
      <c r="E75" s="6"/>
      <c r="F75" s="4"/>
      <c r="G75" s="5"/>
      <c r="H75" s="34"/>
      <c r="I75" s="34"/>
      <c r="J75" s="35"/>
      <c r="K75" s="34"/>
      <c r="L75" s="38"/>
      <c r="M75" s="43"/>
      <c r="N75" s="34"/>
      <c r="O75" s="34"/>
      <c r="P75" s="34"/>
      <c r="Q75" s="38"/>
      <c r="R75" s="43"/>
      <c r="S75" s="34"/>
      <c r="T75" s="34"/>
      <c r="U75" s="34"/>
      <c r="V75" s="38"/>
      <c r="W75" s="43"/>
      <c r="X75" s="34"/>
      <c r="Y75" s="34"/>
      <c r="Z75" s="37"/>
      <c r="AA75" s="38"/>
      <c r="AB75" s="43"/>
    </row>
    <row r="76" spans="1:28" x14ac:dyDescent="0.25">
      <c r="A76" s="7"/>
      <c r="B76" s="7"/>
      <c r="C76" s="6"/>
      <c r="D76" s="6"/>
      <c r="E76" s="6"/>
      <c r="F76" s="4"/>
      <c r="G76" s="5"/>
      <c r="H76" s="34"/>
      <c r="I76" s="34"/>
      <c r="J76" s="35"/>
      <c r="K76" s="34"/>
      <c r="L76" s="38"/>
      <c r="M76" s="43"/>
      <c r="N76" s="34"/>
      <c r="O76" s="34"/>
      <c r="P76" s="34"/>
      <c r="Q76" s="38"/>
      <c r="R76" s="43"/>
      <c r="S76" s="34"/>
      <c r="T76" s="34"/>
      <c r="U76" s="34"/>
      <c r="V76" s="38"/>
      <c r="W76" s="43"/>
      <c r="X76" s="34"/>
      <c r="Y76" s="34"/>
      <c r="Z76" s="37"/>
      <c r="AA76" s="38"/>
      <c r="AB76" s="43"/>
    </row>
    <row r="77" spans="1:28" x14ac:dyDescent="0.25">
      <c r="A77" s="7"/>
      <c r="B77" s="7"/>
      <c r="C77" s="6"/>
      <c r="D77" s="6"/>
      <c r="E77" s="6"/>
      <c r="F77" s="4"/>
      <c r="G77" s="5"/>
      <c r="H77" s="34"/>
      <c r="I77" s="34"/>
      <c r="J77" s="35"/>
      <c r="K77" s="34"/>
      <c r="L77" s="38"/>
      <c r="M77" s="43"/>
      <c r="N77" s="34"/>
      <c r="O77" s="34"/>
      <c r="P77" s="34"/>
      <c r="Q77" s="38"/>
      <c r="R77" s="43"/>
      <c r="S77" s="34"/>
      <c r="T77" s="34"/>
      <c r="U77" s="34"/>
      <c r="V77" s="38"/>
      <c r="W77" s="43"/>
      <c r="X77" s="34"/>
      <c r="Y77" s="34"/>
      <c r="Z77" s="37"/>
      <c r="AA77" s="38"/>
      <c r="AB77" s="43"/>
    </row>
    <row r="78" spans="1:28" x14ac:dyDescent="0.25">
      <c r="A78" s="7"/>
      <c r="B78" s="7"/>
      <c r="C78" s="6"/>
      <c r="D78" s="6"/>
      <c r="E78" s="6"/>
      <c r="F78" s="4"/>
      <c r="G78" s="5"/>
      <c r="H78" s="34"/>
      <c r="I78" s="34"/>
      <c r="J78" s="35"/>
      <c r="K78" s="34"/>
      <c r="L78" s="38"/>
      <c r="M78" s="43"/>
      <c r="N78" s="34"/>
      <c r="O78" s="34"/>
      <c r="P78" s="34"/>
      <c r="Q78" s="38"/>
      <c r="R78" s="43"/>
      <c r="S78" s="34"/>
      <c r="T78" s="34"/>
      <c r="U78" s="34"/>
      <c r="V78" s="38"/>
      <c r="W78" s="43"/>
      <c r="X78" s="34"/>
      <c r="Y78" s="34"/>
      <c r="Z78" s="37"/>
      <c r="AA78" s="38"/>
      <c r="AB78" s="43"/>
    </row>
    <row r="79" spans="1:28" x14ac:dyDescent="0.25">
      <c r="A79" s="7"/>
      <c r="B79" s="7"/>
      <c r="C79" s="6"/>
      <c r="D79" s="6"/>
      <c r="E79" s="6"/>
      <c r="F79" s="4"/>
      <c r="G79" s="5"/>
      <c r="H79" s="34"/>
      <c r="I79" s="34"/>
      <c r="J79" s="35"/>
      <c r="K79" s="34"/>
      <c r="L79" s="38"/>
      <c r="M79" s="43"/>
      <c r="N79" s="34"/>
      <c r="O79" s="34"/>
      <c r="P79" s="34"/>
      <c r="Q79" s="38"/>
      <c r="R79" s="43"/>
      <c r="S79" s="34"/>
      <c r="T79" s="34"/>
      <c r="U79" s="34"/>
      <c r="V79" s="38"/>
      <c r="W79" s="43"/>
      <c r="X79" s="34"/>
      <c r="Y79" s="34"/>
      <c r="Z79" s="37"/>
      <c r="AA79" s="38"/>
      <c r="AB79" s="43"/>
    </row>
    <row r="80" spans="1:28" x14ac:dyDescent="0.25">
      <c r="A80" s="7"/>
      <c r="B80" s="7"/>
      <c r="C80" s="6"/>
      <c r="D80" s="6"/>
      <c r="E80" s="6"/>
      <c r="F80" s="4"/>
      <c r="G80" s="5"/>
      <c r="H80" s="34"/>
      <c r="I80" s="34"/>
      <c r="J80" s="35"/>
      <c r="K80" s="34"/>
      <c r="L80" s="38"/>
      <c r="M80" s="43"/>
      <c r="N80" s="34"/>
      <c r="O80" s="34"/>
      <c r="P80" s="34"/>
      <c r="Q80" s="38"/>
      <c r="R80" s="43"/>
      <c r="S80" s="34"/>
      <c r="T80" s="34"/>
      <c r="U80" s="34"/>
      <c r="V80" s="38"/>
      <c r="W80" s="43"/>
      <c r="X80" s="34"/>
      <c r="Y80" s="34"/>
      <c r="Z80" s="37"/>
      <c r="AA80" s="38"/>
      <c r="AB80" s="43"/>
    </row>
    <row r="81" spans="1:28" x14ac:dyDescent="0.25">
      <c r="A81" s="7"/>
      <c r="B81" s="7"/>
      <c r="C81" s="6"/>
      <c r="D81" s="6"/>
      <c r="E81" s="6"/>
      <c r="F81" s="4"/>
      <c r="G81" s="5"/>
      <c r="H81" s="34"/>
      <c r="I81" s="34"/>
      <c r="J81" s="35"/>
      <c r="K81" s="34"/>
      <c r="L81" s="38"/>
      <c r="M81" s="43"/>
      <c r="N81" s="34"/>
      <c r="O81" s="34"/>
      <c r="P81" s="34"/>
      <c r="Q81" s="38"/>
      <c r="R81" s="43"/>
      <c r="S81" s="34"/>
      <c r="T81" s="34"/>
      <c r="U81" s="34"/>
      <c r="V81" s="38"/>
      <c r="W81" s="43"/>
      <c r="X81" s="34"/>
      <c r="Y81" s="34"/>
      <c r="Z81" s="37"/>
      <c r="AA81" s="38"/>
      <c r="AB81" s="43"/>
    </row>
    <row r="82" spans="1:28" x14ac:dyDescent="0.25">
      <c r="A82" s="7"/>
      <c r="B82" s="7"/>
      <c r="C82" s="6"/>
      <c r="D82" s="6"/>
      <c r="E82" s="6"/>
      <c r="F82" s="4"/>
      <c r="G82" s="5"/>
      <c r="H82" s="34"/>
      <c r="I82" s="34"/>
      <c r="J82" s="35"/>
      <c r="K82" s="34"/>
      <c r="L82" s="38"/>
      <c r="M82" s="43"/>
      <c r="N82" s="34"/>
      <c r="O82" s="34"/>
      <c r="P82" s="34"/>
      <c r="Q82" s="38"/>
      <c r="R82" s="43"/>
      <c r="S82" s="34"/>
      <c r="T82" s="34"/>
      <c r="U82" s="34"/>
      <c r="V82" s="38"/>
      <c r="W82" s="43"/>
      <c r="X82" s="34"/>
      <c r="Y82" s="34"/>
      <c r="Z82" s="37"/>
      <c r="AA82" s="38"/>
      <c r="AB82" s="43"/>
    </row>
    <row r="83" spans="1:28" x14ac:dyDescent="0.25">
      <c r="A83" s="7"/>
      <c r="B83" s="7"/>
      <c r="C83" s="6"/>
      <c r="D83" s="6"/>
      <c r="E83" s="6"/>
      <c r="F83" s="4"/>
      <c r="G83" s="5"/>
      <c r="H83" s="34"/>
      <c r="I83" s="34"/>
      <c r="J83" s="35"/>
      <c r="K83" s="34"/>
      <c r="L83" s="38"/>
      <c r="M83" s="43"/>
      <c r="N83" s="34"/>
      <c r="O83" s="34"/>
      <c r="P83" s="34"/>
      <c r="Q83" s="38"/>
      <c r="R83" s="43"/>
      <c r="S83" s="34"/>
      <c r="T83" s="34"/>
      <c r="U83" s="34"/>
      <c r="V83" s="38"/>
      <c r="W83" s="43"/>
      <c r="X83" s="34"/>
      <c r="Y83" s="34"/>
      <c r="Z83" s="37"/>
      <c r="AA83" s="38"/>
      <c r="AB83" s="43"/>
    </row>
    <row r="84" spans="1:28" x14ac:dyDescent="0.25">
      <c r="A84" s="7"/>
      <c r="B84" s="7"/>
      <c r="C84" s="6"/>
      <c r="D84" s="6"/>
      <c r="E84" s="6"/>
      <c r="F84" s="4"/>
      <c r="G84" s="5"/>
      <c r="H84" s="34"/>
      <c r="I84" s="34"/>
      <c r="J84" s="35"/>
      <c r="K84" s="34"/>
      <c r="L84" s="38"/>
      <c r="M84" s="43"/>
      <c r="N84" s="34"/>
      <c r="O84" s="34"/>
      <c r="P84" s="34"/>
      <c r="Q84" s="38"/>
      <c r="R84" s="43"/>
      <c r="S84" s="34"/>
      <c r="T84" s="34"/>
      <c r="U84" s="34"/>
      <c r="V84" s="38"/>
      <c r="W84" s="43"/>
      <c r="X84" s="34"/>
      <c r="Y84" s="34"/>
      <c r="Z84" s="37"/>
      <c r="AA84" s="38"/>
      <c r="AB84" s="43"/>
    </row>
  </sheetData>
  <mergeCells count="4">
    <mergeCell ref="H2:M2"/>
    <mergeCell ref="N2:R2"/>
    <mergeCell ref="S2:W2"/>
    <mergeCell ref="X2:AB2"/>
  </mergeCells>
  <conditionalFormatting sqref="G4:G17">
    <cfRule type="cellIs" dxfId="8" priority="1" operator="between">
      <formula>1</formula>
      <formula>3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84" orientation="landscape" r:id="rId1"/>
  <headerFooter>
    <oddHeader>&amp;C&amp;"-,Vet en cursief"&amp;14Uitslag 1e rayonwedstrijd&amp;R&amp;"-,Vet en cursief"&amp;14 25 en 26 november 2023</oddHeader>
    <oddFooter>&amp;R&amp;"-,Vet en cursief"&amp;24&amp;A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05EB7-37CF-4893-9A1D-18DDDEB17732}">
  <sheetPr>
    <pageSetUpPr fitToPage="1"/>
  </sheetPr>
  <dimension ref="A1:AB98"/>
  <sheetViews>
    <sheetView topLeftCell="A2" zoomScaleNormal="100" workbookViewId="0">
      <selection activeCell="A32" sqref="A32"/>
    </sheetView>
  </sheetViews>
  <sheetFormatPr defaultRowHeight="15" x14ac:dyDescent="0.25"/>
  <cols>
    <col min="1" max="1" width="9.140625" style="3" bestFit="1" customWidth="1"/>
    <col min="2" max="2" width="9.42578125" style="3" hidden="1" customWidth="1"/>
    <col min="3" max="3" width="19.5703125" bestFit="1" customWidth="1"/>
    <col min="4" max="4" width="13.7109375" hidden="1" customWidth="1"/>
    <col min="5" max="5" width="18" bestFit="1" customWidth="1"/>
    <col min="6" max="6" width="7.140625" style="1" customWidth="1"/>
    <col min="7" max="7" width="6.5703125" style="2" customWidth="1"/>
    <col min="8" max="8" width="5.42578125" style="24" bestFit="1" customWidth="1"/>
    <col min="9" max="9" width="5.7109375" style="24" bestFit="1" customWidth="1"/>
    <col min="10" max="10" width="5.7109375" style="25" bestFit="1" customWidth="1"/>
    <col min="11" max="11" width="6.7109375" style="24" bestFit="1" customWidth="1"/>
    <col min="12" max="12" width="7.28515625" style="26" bestFit="1" customWidth="1"/>
    <col min="13" max="13" width="7.140625" style="44" hidden="1" customWidth="1"/>
    <col min="14" max="16" width="5.7109375" style="24" bestFit="1" customWidth="1"/>
    <col min="17" max="17" width="7.28515625" style="26" bestFit="1" customWidth="1"/>
    <col min="18" max="18" width="7.140625" style="44" hidden="1" customWidth="1"/>
    <col min="19" max="21" width="5.7109375" style="24" bestFit="1" customWidth="1"/>
    <col min="22" max="22" width="7.28515625" style="26" bestFit="1" customWidth="1"/>
    <col min="23" max="23" width="7.140625" style="44" hidden="1" customWidth="1"/>
    <col min="24" max="25" width="5.7109375" style="24" bestFit="1" customWidth="1"/>
    <col min="26" max="26" width="5.42578125" style="27" bestFit="1" customWidth="1"/>
    <col min="27" max="27" width="7.28515625" style="26" bestFit="1" customWidth="1"/>
    <col min="28" max="28" width="7.140625" style="44" hidden="1" customWidth="1"/>
    <col min="35" max="35" width="3" bestFit="1" customWidth="1"/>
    <col min="259" max="259" width="24.42578125" bestFit="1" customWidth="1"/>
    <col min="260" max="260" width="11.5703125" bestFit="1" customWidth="1"/>
    <col min="261" max="262" width="10.5703125" bestFit="1" customWidth="1"/>
    <col min="264" max="284" width="6.5703125" customWidth="1"/>
    <col min="515" max="515" width="24.42578125" bestFit="1" customWidth="1"/>
    <col min="516" max="516" width="11.5703125" bestFit="1" customWidth="1"/>
    <col min="517" max="518" width="10.5703125" bestFit="1" customWidth="1"/>
    <col min="520" max="540" width="6.5703125" customWidth="1"/>
    <col min="771" max="771" width="24.42578125" bestFit="1" customWidth="1"/>
    <col min="772" max="772" width="11.5703125" bestFit="1" customWidth="1"/>
    <col min="773" max="774" width="10.5703125" bestFit="1" customWidth="1"/>
    <col min="776" max="796" width="6.5703125" customWidth="1"/>
    <col min="1027" max="1027" width="24.42578125" bestFit="1" customWidth="1"/>
    <col min="1028" max="1028" width="11.5703125" bestFit="1" customWidth="1"/>
    <col min="1029" max="1030" width="10.5703125" bestFit="1" customWidth="1"/>
    <col min="1032" max="1052" width="6.5703125" customWidth="1"/>
    <col min="1283" max="1283" width="24.42578125" bestFit="1" customWidth="1"/>
    <col min="1284" max="1284" width="11.5703125" bestFit="1" customWidth="1"/>
    <col min="1285" max="1286" width="10.5703125" bestFit="1" customWidth="1"/>
    <col min="1288" max="1308" width="6.5703125" customWidth="1"/>
    <col min="1539" max="1539" width="24.42578125" bestFit="1" customWidth="1"/>
    <col min="1540" max="1540" width="11.5703125" bestFit="1" customWidth="1"/>
    <col min="1541" max="1542" width="10.5703125" bestFit="1" customWidth="1"/>
    <col min="1544" max="1564" width="6.5703125" customWidth="1"/>
    <col min="1795" max="1795" width="24.42578125" bestFit="1" customWidth="1"/>
    <col min="1796" max="1796" width="11.5703125" bestFit="1" customWidth="1"/>
    <col min="1797" max="1798" width="10.5703125" bestFit="1" customWidth="1"/>
    <col min="1800" max="1820" width="6.5703125" customWidth="1"/>
    <col min="2051" max="2051" width="24.42578125" bestFit="1" customWidth="1"/>
    <col min="2052" max="2052" width="11.5703125" bestFit="1" customWidth="1"/>
    <col min="2053" max="2054" width="10.5703125" bestFit="1" customWidth="1"/>
    <col min="2056" max="2076" width="6.5703125" customWidth="1"/>
    <col min="2307" max="2307" width="24.42578125" bestFit="1" customWidth="1"/>
    <col min="2308" max="2308" width="11.5703125" bestFit="1" customWidth="1"/>
    <col min="2309" max="2310" width="10.5703125" bestFit="1" customWidth="1"/>
    <col min="2312" max="2332" width="6.5703125" customWidth="1"/>
    <col min="2563" max="2563" width="24.42578125" bestFit="1" customWidth="1"/>
    <col min="2564" max="2564" width="11.5703125" bestFit="1" customWidth="1"/>
    <col min="2565" max="2566" width="10.5703125" bestFit="1" customWidth="1"/>
    <col min="2568" max="2588" width="6.5703125" customWidth="1"/>
    <col min="2819" max="2819" width="24.42578125" bestFit="1" customWidth="1"/>
    <col min="2820" max="2820" width="11.5703125" bestFit="1" customWidth="1"/>
    <col min="2821" max="2822" width="10.5703125" bestFit="1" customWidth="1"/>
    <col min="2824" max="2844" width="6.5703125" customWidth="1"/>
    <col min="3075" max="3075" width="24.42578125" bestFit="1" customWidth="1"/>
    <col min="3076" max="3076" width="11.5703125" bestFit="1" customWidth="1"/>
    <col min="3077" max="3078" width="10.5703125" bestFit="1" customWidth="1"/>
    <col min="3080" max="3100" width="6.5703125" customWidth="1"/>
    <col min="3331" max="3331" width="24.42578125" bestFit="1" customWidth="1"/>
    <col min="3332" max="3332" width="11.5703125" bestFit="1" customWidth="1"/>
    <col min="3333" max="3334" width="10.5703125" bestFit="1" customWidth="1"/>
    <col min="3336" max="3356" width="6.5703125" customWidth="1"/>
    <col min="3587" max="3587" width="24.42578125" bestFit="1" customWidth="1"/>
    <col min="3588" max="3588" width="11.5703125" bestFit="1" customWidth="1"/>
    <col min="3589" max="3590" width="10.5703125" bestFit="1" customWidth="1"/>
    <col min="3592" max="3612" width="6.5703125" customWidth="1"/>
    <col min="3843" max="3843" width="24.42578125" bestFit="1" customWidth="1"/>
    <col min="3844" max="3844" width="11.5703125" bestFit="1" customWidth="1"/>
    <col min="3845" max="3846" width="10.5703125" bestFit="1" customWidth="1"/>
    <col min="3848" max="3868" width="6.5703125" customWidth="1"/>
    <col min="4099" max="4099" width="24.42578125" bestFit="1" customWidth="1"/>
    <col min="4100" max="4100" width="11.5703125" bestFit="1" customWidth="1"/>
    <col min="4101" max="4102" width="10.5703125" bestFit="1" customWidth="1"/>
    <col min="4104" max="4124" width="6.5703125" customWidth="1"/>
    <col min="4355" max="4355" width="24.42578125" bestFit="1" customWidth="1"/>
    <col min="4356" max="4356" width="11.5703125" bestFit="1" customWidth="1"/>
    <col min="4357" max="4358" width="10.5703125" bestFit="1" customWidth="1"/>
    <col min="4360" max="4380" width="6.5703125" customWidth="1"/>
    <col min="4611" max="4611" width="24.42578125" bestFit="1" customWidth="1"/>
    <col min="4612" max="4612" width="11.5703125" bestFit="1" customWidth="1"/>
    <col min="4613" max="4614" width="10.5703125" bestFit="1" customWidth="1"/>
    <col min="4616" max="4636" width="6.5703125" customWidth="1"/>
    <col min="4867" max="4867" width="24.42578125" bestFit="1" customWidth="1"/>
    <col min="4868" max="4868" width="11.5703125" bestFit="1" customWidth="1"/>
    <col min="4869" max="4870" width="10.5703125" bestFit="1" customWidth="1"/>
    <col min="4872" max="4892" width="6.5703125" customWidth="1"/>
    <col min="5123" max="5123" width="24.42578125" bestFit="1" customWidth="1"/>
    <col min="5124" max="5124" width="11.5703125" bestFit="1" customWidth="1"/>
    <col min="5125" max="5126" width="10.5703125" bestFit="1" customWidth="1"/>
    <col min="5128" max="5148" width="6.5703125" customWidth="1"/>
    <col min="5379" max="5379" width="24.42578125" bestFit="1" customWidth="1"/>
    <col min="5380" max="5380" width="11.5703125" bestFit="1" customWidth="1"/>
    <col min="5381" max="5382" width="10.5703125" bestFit="1" customWidth="1"/>
    <col min="5384" max="5404" width="6.5703125" customWidth="1"/>
    <col min="5635" max="5635" width="24.42578125" bestFit="1" customWidth="1"/>
    <col min="5636" max="5636" width="11.5703125" bestFit="1" customWidth="1"/>
    <col min="5637" max="5638" width="10.5703125" bestFit="1" customWidth="1"/>
    <col min="5640" max="5660" width="6.5703125" customWidth="1"/>
    <col min="5891" max="5891" width="24.42578125" bestFit="1" customWidth="1"/>
    <col min="5892" max="5892" width="11.5703125" bestFit="1" customWidth="1"/>
    <col min="5893" max="5894" width="10.5703125" bestFit="1" customWidth="1"/>
    <col min="5896" max="5916" width="6.5703125" customWidth="1"/>
    <col min="6147" max="6147" width="24.42578125" bestFit="1" customWidth="1"/>
    <col min="6148" max="6148" width="11.5703125" bestFit="1" customWidth="1"/>
    <col min="6149" max="6150" width="10.5703125" bestFit="1" customWidth="1"/>
    <col min="6152" max="6172" width="6.5703125" customWidth="1"/>
    <col min="6403" max="6403" width="24.42578125" bestFit="1" customWidth="1"/>
    <col min="6404" max="6404" width="11.5703125" bestFit="1" customWidth="1"/>
    <col min="6405" max="6406" width="10.5703125" bestFit="1" customWidth="1"/>
    <col min="6408" max="6428" width="6.5703125" customWidth="1"/>
    <col min="6659" max="6659" width="24.42578125" bestFit="1" customWidth="1"/>
    <col min="6660" max="6660" width="11.5703125" bestFit="1" customWidth="1"/>
    <col min="6661" max="6662" width="10.5703125" bestFit="1" customWidth="1"/>
    <col min="6664" max="6684" width="6.5703125" customWidth="1"/>
    <col min="6915" max="6915" width="24.42578125" bestFit="1" customWidth="1"/>
    <col min="6916" max="6916" width="11.5703125" bestFit="1" customWidth="1"/>
    <col min="6917" max="6918" width="10.5703125" bestFit="1" customWidth="1"/>
    <col min="6920" max="6940" width="6.5703125" customWidth="1"/>
    <col min="7171" max="7171" width="24.42578125" bestFit="1" customWidth="1"/>
    <col min="7172" max="7172" width="11.5703125" bestFit="1" customWidth="1"/>
    <col min="7173" max="7174" width="10.5703125" bestFit="1" customWidth="1"/>
    <col min="7176" max="7196" width="6.5703125" customWidth="1"/>
    <col min="7427" max="7427" width="24.42578125" bestFit="1" customWidth="1"/>
    <col min="7428" max="7428" width="11.5703125" bestFit="1" customWidth="1"/>
    <col min="7429" max="7430" width="10.5703125" bestFit="1" customWidth="1"/>
    <col min="7432" max="7452" width="6.5703125" customWidth="1"/>
    <col min="7683" max="7683" width="24.42578125" bestFit="1" customWidth="1"/>
    <col min="7684" max="7684" width="11.5703125" bestFit="1" customWidth="1"/>
    <col min="7685" max="7686" width="10.5703125" bestFit="1" customWidth="1"/>
    <col min="7688" max="7708" width="6.5703125" customWidth="1"/>
    <col min="7939" max="7939" width="24.42578125" bestFit="1" customWidth="1"/>
    <col min="7940" max="7940" width="11.5703125" bestFit="1" customWidth="1"/>
    <col min="7941" max="7942" width="10.5703125" bestFit="1" customWidth="1"/>
    <col min="7944" max="7964" width="6.5703125" customWidth="1"/>
    <col min="8195" max="8195" width="24.42578125" bestFit="1" customWidth="1"/>
    <col min="8196" max="8196" width="11.5703125" bestFit="1" customWidth="1"/>
    <col min="8197" max="8198" width="10.5703125" bestFit="1" customWidth="1"/>
    <col min="8200" max="8220" width="6.5703125" customWidth="1"/>
    <col min="8451" max="8451" width="24.42578125" bestFit="1" customWidth="1"/>
    <col min="8452" max="8452" width="11.5703125" bestFit="1" customWidth="1"/>
    <col min="8453" max="8454" width="10.5703125" bestFit="1" customWidth="1"/>
    <col min="8456" max="8476" width="6.5703125" customWidth="1"/>
    <col min="8707" max="8707" width="24.42578125" bestFit="1" customWidth="1"/>
    <col min="8708" max="8708" width="11.5703125" bestFit="1" customWidth="1"/>
    <col min="8709" max="8710" width="10.5703125" bestFit="1" customWidth="1"/>
    <col min="8712" max="8732" width="6.5703125" customWidth="1"/>
    <col min="8963" max="8963" width="24.42578125" bestFit="1" customWidth="1"/>
    <col min="8964" max="8964" width="11.5703125" bestFit="1" customWidth="1"/>
    <col min="8965" max="8966" width="10.5703125" bestFit="1" customWidth="1"/>
    <col min="8968" max="8988" width="6.5703125" customWidth="1"/>
    <col min="9219" max="9219" width="24.42578125" bestFit="1" customWidth="1"/>
    <col min="9220" max="9220" width="11.5703125" bestFit="1" customWidth="1"/>
    <col min="9221" max="9222" width="10.5703125" bestFit="1" customWidth="1"/>
    <col min="9224" max="9244" width="6.5703125" customWidth="1"/>
    <col min="9475" max="9475" width="24.42578125" bestFit="1" customWidth="1"/>
    <col min="9476" max="9476" width="11.5703125" bestFit="1" customWidth="1"/>
    <col min="9477" max="9478" width="10.5703125" bestFit="1" customWidth="1"/>
    <col min="9480" max="9500" width="6.5703125" customWidth="1"/>
    <col min="9731" max="9731" width="24.42578125" bestFit="1" customWidth="1"/>
    <col min="9732" max="9732" width="11.5703125" bestFit="1" customWidth="1"/>
    <col min="9733" max="9734" width="10.5703125" bestFit="1" customWidth="1"/>
    <col min="9736" max="9756" width="6.5703125" customWidth="1"/>
    <col min="9987" max="9987" width="24.42578125" bestFit="1" customWidth="1"/>
    <col min="9988" max="9988" width="11.5703125" bestFit="1" customWidth="1"/>
    <col min="9989" max="9990" width="10.5703125" bestFit="1" customWidth="1"/>
    <col min="9992" max="10012" width="6.5703125" customWidth="1"/>
    <col min="10243" max="10243" width="24.42578125" bestFit="1" customWidth="1"/>
    <col min="10244" max="10244" width="11.5703125" bestFit="1" customWidth="1"/>
    <col min="10245" max="10246" width="10.5703125" bestFit="1" customWidth="1"/>
    <col min="10248" max="10268" width="6.5703125" customWidth="1"/>
    <col min="10499" max="10499" width="24.42578125" bestFit="1" customWidth="1"/>
    <col min="10500" max="10500" width="11.5703125" bestFit="1" customWidth="1"/>
    <col min="10501" max="10502" width="10.5703125" bestFit="1" customWidth="1"/>
    <col min="10504" max="10524" width="6.5703125" customWidth="1"/>
    <col min="10755" max="10755" width="24.42578125" bestFit="1" customWidth="1"/>
    <col min="10756" max="10756" width="11.5703125" bestFit="1" customWidth="1"/>
    <col min="10757" max="10758" width="10.5703125" bestFit="1" customWidth="1"/>
    <col min="10760" max="10780" width="6.5703125" customWidth="1"/>
    <col min="11011" max="11011" width="24.42578125" bestFit="1" customWidth="1"/>
    <col min="11012" max="11012" width="11.5703125" bestFit="1" customWidth="1"/>
    <col min="11013" max="11014" width="10.5703125" bestFit="1" customWidth="1"/>
    <col min="11016" max="11036" width="6.5703125" customWidth="1"/>
    <col min="11267" max="11267" width="24.42578125" bestFit="1" customWidth="1"/>
    <col min="11268" max="11268" width="11.5703125" bestFit="1" customWidth="1"/>
    <col min="11269" max="11270" width="10.5703125" bestFit="1" customWidth="1"/>
    <col min="11272" max="11292" width="6.5703125" customWidth="1"/>
    <col min="11523" max="11523" width="24.42578125" bestFit="1" customWidth="1"/>
    <col min="11524" max="11524" width="11.5703125" bestFit="1" customWidth="1"/>
    <col min="11525" max="11526" width="10.5703125" bestFit="1" customWidth="1"/>
    <col min="11528" max="11548" width="6.5703125" customWidth="1"/>
    <col min="11779" max="11779" width="24.42578125" bestFit="1" customWidth="1"/>
    <col min="11780" max="11780" width="11.5703125" bestFit="1" customWidth="1"/>
    <col min="11781" max="11782" width="10.5703125" bestFit="1" customWidth="1"/>
    <col min="11784" max="11804" width="6.5703125" customWidth="1"/>
    <col min="12035" max="12035" width="24.42578125" bestFit="1" customWidth="1"/>
    <col min="12036" max="12036" width="11.5703125" bestFit="1" customWidth="1"/>
    <col min="12037" max="12038" width="10.5703125" bestFit="1" customWidth="1"/>
    <col min="12040" max="12060" width="6.5703125" customWidth="1"/>
    <col min="12291" max="12291" width="24.42578125" bestFit="1" customWidth="1"/>
    <col min="12292" max="12292" width="11.5703125" bestFit="1" customWidth="1"/>
    <col min="12293" max="12294" width="10.5703125" bestFit="1" customWidth="1"/>
    <col min="12296" max="12316" width="6.5703125" customWidth="1"/>
    <col min="12547" max="12547" width="24.42578125" bestFit="1" customWidth="1"/>
    <col min="12548" max="12548" width="11.5703125" bestFit="1" customWidth="1"/>
    <col min="12549" max="12550" width="10.5703125" bestFit="1" customWidth="1"/>
    <col min="12552" max="12572" width="6.5703125" customWidth="1"/>
    <col min="12803" max="12803" width="24.42578125" bestFit="1" customWidth="1"/>
    <col min="12804" max="12804" width="11.5703125" bestFit="1" customWidth="1"/>
    <col min="12805" max="12806" width="10.5703125" bestFit="1" customWidth="1"/>
    <col min="12808" max="12828" width="6.5703125" customWidth="1"/>
    <col min="13059" max="13059" width="24.42578125" bestFit="1" customWidth="1"/>
    <col min="13060" max="13060" width="11.5703125" bestFit="1" customWidth="1"/>
    <col min="13061" max="13062" width="10.5703125" bestFit="1" customWidth="1"/>
    <col min="13064" max="13084" width="6.5703125" customWidth="1"/>
    <col min="13315" max="13315" width="24.42578125" bestFit="1" customWidth="1"/>
    <col min="13316" max="13316" width="11.5703125" bestFit="1" customWidth="1"/>
    <col min="13317" max="13318" width="10.5703125" bestFit="1" customWidth="1"/>
    <col min="13320" max="13340" width="6.5703125" customWidth="1"/>
    <col min="13571" max="13571" width="24.42578125" bestFit="1" customWidth="1"/>
    <col min="13572" max="13572" width="11.5703125" bestFit="1" customWidth="1"/>
    <col min="13573" max="13574" width="10.5703125" bestFit="1" customWidth="1"/>
    <col min="13576" max="13596" width="6.5703125" customWidth="1"/>
    <col min="13827" max="13827" width="24.42578125" bestFit="1" customWidth="1"/>
    <col min="13828" max="13828" width="11.5703125" bestFit="1" customWidth="1"/>
    <col min="13829" max="13830" width="10.5703125" bestFit="1" customWidth="1"/>
    <col min="13832" max="13852" width="6.5703125" customWidth="1"/>
    <col min="14083" max="14083" width="24.42578125" bestFit="1" customWidth="1"/>
    <col min="14084" max="14084" width="11.5703125" bestFit="1" customWidth="1"/>
    <col min="14085" max="14086" width="10.5703125" bestFit="1" customWidth="1"/>
    <col min="14088" max="14108" width="6.5703125" customWidth="1"/>
    <col min="14339" max="14339" width="24.42578125" bestFit="1" customWidth="1"/>
    <col min="14340" max="14340" width="11.5703125" bestFit="1" customWidth="1"/>
    <col min="14341" max="14342" width="10.5703125" bestFit="1" customWidth="1"/>
    <col min="14344" max="14364" width="6.5703125" customWidth="1"/>
    <col min="14595" max="14595" width="24.42578125" bestFit="1" customWidth="1"/>
    <col min="14596" max="14596" width="11.5703125" bestFit="1" customWidth="1"/>
    <col min="14597" max="14598" width="10.5703125" bestFit="1" customWidth="1"/>
    <col min="14600" max="14620" width="6.5703125" customWidth="1"/>
    <col min="14851" max="14851" width="24.42578125" bestFit="1" customWidth="1"/>
    <col min="14852" max="14852" width="11.5703125" bestFit="1" customWidth="1"/>
    <col min="14853" max="14854" width="10.5703125" bestFit="1" customWidth="1"/>
    <col min="14856" max="14876" width="6.5703125" customWidth="1"/>
    <col min="15107" max="15107" width="24.42578125" bestFit="1" customWidth="1"/>
    <col min="15108" max="15108" width="11.5703125" bestFit="1" customWidth="1"/>
    <col min="15109" max="15110" width="10.5703125" bestFit="1" customWidth="1"/>
    <col min="15112" max="15132" width="6.5703125" customWidth="1"/>
    <col min="15363" max="15363" width="24.42578125" bestFit="1" customWidth="1"/>
    <col min="15364" max="15364" width="11.5703125" bestFit="1" customWidth="1"/>
    <col min="15365" max="15366" width="10.5703125" bestFit="1" customWidth="1"/>
    <col min="15368" max="15388" width="6.5703125" customWidth="1"/>
    <col min="15619" max="15619" width="24.42578125" bestFit="1" customWidth="1"/>
    <col min="15620" max="15620" width="11.5703125" bestFit="1" customWidth="1"/>
    <col min="15621" max="15622" width="10.5703125" bestFit="1" customWidth="1"/>
    <col min="15624" max="15644" width="6.5703125" customWidth="1"/>
    <col min="15875" max="15875" width="24.42578125" bestFit="1" customWidth="1"/>
    <col min="15876" max="15876" width="11.5703125" bestFit="1" customWidth="1"/>
    <col min="15877" max="15878" width="10.5703125" bestFit="1" customWidth="1"/>
    <col min="15880" max="15900" width="6.5703125" customWidth="1"/>
    <col min="16131" max="16131" width="24.42578125" bestFit="1" customWidth="1"/>
    <col min="16132" max="16132" width="11.5703125" bestFit="1" customWidth="1"/>
    <col min="16133" max="16134" width="10.5703125" bestFit="1" customWidth="1"/>
    <col min="16136" max="16156" width="6.5703125" customWidth="1"/>
  </cols>
  <sheetData>
    <row r="1" spans="1:28" ht="12.75" hidden="1" customHeight="1" x14ac:dyDescent="0.25">
      <c r="B1" s="3">
        <v>2</v>
      </c>
      <c r="C1">
        <v>3</v>
      </c>
      <c r="D1">
        <v>4</v>
      </c>
      <c r="E1">
        <v>6</v>
      </c>
      <c r="F1" s="45">
        <v>7</v>
      </c>
      <c r="G1" s="39">
        <v>8</v>
      </c>
      <c r="H1" s="46">
        <v>9</v>
      </c>
      <c r="I1" s="47">
        <v>10</v>
      </c>
      <c r="J1" s="48">
        <v>11</v>
      </c>
      <c r="K1" s="47">
        <v>12</v>
      </c>
      <c r="L1" s="44">
        <v>13</v>
      </c>
      <c r="M1" s="39">
        <v>14</v>
      </c>
      <c r="N1" s="46">
        <v>15</v>
      </c>
      <c r="O1" s="47">
        <v>16</v>
      </c>
      <c r="P1" s="46">
        <v>17</v>
      </c>
      <c r="Q1" s="39">
        <v>18</v>
      </c>
      <c r="R1" s="44">
        <v>19</v>
      </c>
      <c r="S1" s="47">
        <v>20</v>
      </c>
      <c r="T1" s="46">
        <v>21</v>
      </c>
      <c r="U1" s="47">
        <v>22</v>
      </c>
      <c r="V1" s="44">
        <v>23</v>
      </c>
      <c r="W1" s="39">
        <v>24</v>
      </c>
      <c r="X1" s="46">
        <v>25</v>
      </c>
      <c r="Y1" s="47">
        <v>26</v>
      </c>
      <c r="Z1" s="49">
        <v>27</v>
      </c>
      <c r="AA1" s="39">
        <v>28</v>
      </c>
      <c r="AB1" s="44">
        <v>29</v>
      </c>
    </row>
    <row r="2" spans="1:28" ht="23.25" x14ac:dyDescent="0.35">
      <c r="A2" s="3" t="s">
        <v>168</v>
      </c>
      <c r="C2" s="50" t="s">
        <v>307</v>
      </c>
      <c r="D2" s="12"/>
      <c r="F2" s="16"/>
      <c r="H2" s="55" t="s">
        <v>0</v>
      </c>
      <c r="I2" s="56"/>
      <c r="J2" s="56"/>
      <c r="K2" s="56"/>
      <c r="L2" s="56"/>
      <c r="M2" s="56"/>
      <c r="N2" s="55" t="s">
        <v>1</v>
      </c>
      <c r="O2" s="56"/>
      <c r="P2" s="56"/>
      <c r="Q2" s="56"/>
      <c r="R2" s="56"/>
      <c r="S2" s="55" t="s">
        <v>2</v>
      </c>
      <c r="T2" s="56"/>
      <c r="U2" s="56"/>
      <c r="V2" s="56"/>
      <c r="W2" s="56"/>
      <c r="X2" s="55" t="s">
        <v>3</v>
      </c>
      <c r="Y2" s="56"/>
      <c r="Z2" s="56"/>
      <c r="AA2" s="56"/>
      <c r="AB2" s="56"/>
    </row>
    <row r="3" spans="1:28" ht="45" x14ac:dyDescent="0.25">
      <c r="A3" s="11" t="s">
        <v>167</v>
      </c>
      <c r="B3" s="3" t="s">
        <v>4</v>
      </c>
      <c r="C3" t="s">
        <v>5</v>
      </c>
      <c r="D3" s="3" t="s">
        <v>18</v>
      </c>
      <c r="E3" t="s">
        <v>6</v>
      </c>
      <c r="F3" s="17" t="s">
        <v>162</v>
      </c>
      <c r="G3" s="10" t="s">
        <v>161</v>
      </c>
      <c r="H3" s="20" t="s">
        <v>165</v>
      </c>
      <c r="I3" s="20" t="s">
        <v>164</v>
      </c>
      <c r="J3" s="23" t="s">
        <v>163</v>
      </c>
      <c r="K3" s="20" t="s">
        <v>166</v>
      </c>
      <c r="L3" s="22" t="s">
        <v>162</v>
      </c>
      <c r="M3" s="40" t="s">
        <v>161</v>
      </c>
      <c r="N3" s="20" t="s">
        <v>165</v>
      </c>
      <c r="O3" s="20" t="s">
        <v>164</v>
      </c>
      <c r="P3" s="21" t="s">
        <v>163</v>
      </c>
      <c r="Q3" s="22" t="s">
        <v>162</v>
      </c>
      <c r="R3" s="40" t="s">
        <v>161</v>
      </c>
      <c r="S3" s="20" t="s">
        <v>165</v>
      </c>
      <c r="T3" s="20" t="s">
        <v>164</v>
      </c>
      <c r="U3" s="21" t="s">
        <v>163</v>
      </c>
      <c r="V3" s="22" t="s">
        <v>162</v>
      </c>
      <c r="W3" s="40" t="s">
        <v>161</v>
      </c>
      <c r="X3" s="20" t="s">
        <v>165</v>
      </c>
      <c r="Y3" s="20" t="s">
        <v>164</v>
      </c>
      <c r="Z3" s="21" t="s">
        <v>163</v>
      </c>
      <c r="AA3" s="22" t="s">
        <v>162</v>
      </c>
      <c r="AB3" s="40" t="s">
        <v>161</v>
      </c>
    </row>
    <row r="4" spans="1:28" x14ac:dyDescent="0.25">
      <c r="A4" s="3">
        <v>405</v>
      </c>
      <c r="B4" t="s">
        <v>10</v>
      </c>
      <c r="C4" t="s">
        <v>159</v>
      </c>
      <c r="D4" t="s">
        <v>210</v>
      </c>
      <c r="E4" t="s">
        <v>212</v>
      </c>
      <c r="F4" s="18">
        <v>54.3</v>
      </c>
      <c r="G4" s="15">
        <v>1</v>
      </c>
      <c r="H4" s="28">
        <v>4.75</v>
      </c>
      <c r="I4" s="28">
        <v>9.5</v>
      </c>
      <c r="J4" s="29">
        <v>0</v>
      </c>
      <c r="K4" s="28">
        <v>0.5</v>
      </c>
      <c r="L4" s="28">
        <v>14.75</v>
      </c>
      <c r="M4" s="15">
        <v>2</v>
      </c>
      <c r="N4" s="28">
        <v>4.5</v>
      </c>
      <c r="O4" s="28">
        <v>8.85</v>
      </c>
      <c r="P4" s="28">
        <v>0</v>
      </c>
      <c r="Q4" s="28">
        <v>13.35</v>
      </c>
      <c r="R4" s="15">
        <v>1</v>
      </c>
      <c r="S4" s="28">
        <v>5.6</v>
      </c>
      <c r="T4" s="28">
        <v>7.95</v>
      </c>
      <c r="U4" s="28">
        <v>0</v>
      </c>
      <c r="V4" s="28">
        <v>13.55</v>
      </c>
      <c r="W4" s="15">
        <v>1</v>
      </c>
      <c r="X4" s="28">
        <v>5.0999999999999996</v>
      </c>
      <c r="Y4" s="28">
        <v>7.55</v>
      </c>
      <c r="Z4" s="28">
        <v>0</v>
      </c>
      <c r="AA4" s="28">
        <v>12.65</v>
      </c>
      <c r="AB4" s="15">
        <f>RANK(AA4,AA$4:AA$31)</f>
        <v>1</v>
      </c>
    </row>
    <row r="5" spans="1:28" x14ac:dyDescent="0.25">
      <c r="A5" s="3">
        <v>512</v>
      </c>
      <c r="B5" t="s">
        <v>10</v>
      </c>
      <c r="C5" t="s">
        <v>146</v>
      </c>
      <c r="D5" t="s">
        <v>198</v>
      </c>
      <c r="E5" t="s">
        <v>27</v>
      </c>
      <c r="F5" s="18">
        <v>53.174999999999997</v>
      </c>
      <c r="G5" s="15">
        <v>2</v>
      </c>
      <c r="H5" s="28">
        <v>4.75</v>
      </c>
      <c r="I5" s="28">
        <v>9.2749999999999986</v>
      </c>
      <c r="J5" s="29">
        <v>0</v>
      </c>
      <c r="K5" s="28">
        <v>0.5</v>
      </c>
      <c r="L5" s="28">
        <v>14.525</v>
      </c>
      <c r="M5" s="15">
        <v>4</v>
      </c>
      <c r="N5" s="28">
        <v>4.5</v>
      </c>
      <c r="O5" s="28">
        <v>8.4</v>
      </c>
      <c r="P5" s="28">
        <v>0</v>
      </c>
      <c r="Q5" s="28">
        <v>12.9</v>
      </c>
      <c r="R5" s="15">
        <v>3</v>
      </c>
      <c r="S5" s="28">
        <v>5.3</v>
      </c>
      <c r="T5" s="28">
        <v>8.1</v>
      </c>
      <c r="U5" s="28">
        <v>0</v>
      </c>
      <c r="V5" s="28">
        <v>13.4</v>
      </c>
      <c r="W5" s="15">
        <v>2</v>
      </c>
      <c r="X5" s="28">
        <v>4.3</v>
      </c>
      <c r="Y5" s="28">
        <v>8.0500000000000007</v>
      </c>
      <c r="Z5" s="28">
        <v>0</v>
      </c>
      <c r="AA5" s="28">
        <v>12.35</v>
      </c>
      <c r="AB5" s="15">
        <f t="shared" ref="AB5:AB31" si="0">RANK(AA5,AA$4:AA$31)</f>
        <v>4</v>
      </c>
    </row>
    <row r="6" spans="1:28" x14ac:dyDescent="0.25">
      <c r="A6" s="3">
        <v>404</v>
      </c>
      <c r="B6" t="s">
        <v>10</v>
      </c>
      <c r="C6" t="s">
        <v>155</v>
      </c>
      <c r="D6" t="s">
        <v>210</v>
      </c>
      <c r="E6" t="s">
        <v>212</v>
      </c>
      <c r="F6" s="18">
        <v>52.024999999999999</v>
      </c>
      <c r="G6" s="15">
        <v>3</v>
      </c>
      <c r="H6" s="28">
        <v>4.75</v>
      </c>
      <c r="I6" s="28">
        <v>9.5749999999999993</v>
      </c>
      <c r="J6" s="29">
        <v>0</v>
      </c>
      <c r="K6" s="28">
        <v>0.5</v>
      </c>
      <c r="L6" s="28">
        <v>14.824999999999999</v>
      </c>
      <c r="M6" s="15">
        <v>1</v>
      </c>
      <c r="N6" s="28">
        <v>4.5</v>
      </c>
      <c r="O6" s="28">
        <v>8.4499999999999993</v>
      </c>
      <c r="P6" s="28">
        <v>0</v>
      </c>
      <c r="Q6" s="28">
        <v>12.95</v>
      </c>
      <c r="R6" s="15">
        <v>2</v>
      </c>
      <c r="S6" s="28">
        <v>5.3</v>
      </c>
      <c r="T6" s="28">
        <v>7.3</v>
      </c>
      <c r="U6" s="28">
        <v>0</v>
      </c>
      <c r="V6" s="28">
        <v>12.6</v>
      </c>
      <c r="W6" s="15">
        <v>5</v>
      </c>
      <c r="X6" s="28">
        <v>5.0999999999999996</v>
      </c>
      <c r="Y6" s="28">
        <v>6.55</v>
      </c>
      <c r="Z6" s="28">
        <v>0</v>
      </c>
      <c r="AA6" s="28">
        <v>11.65</v>
      </c>
      <c r="AB6" s="15">
        <f t="shared" si="0"/>
        <v>10</v>
      </c>
    </row>
    <row r="7" spans="1:28" x14ac:dyDescent="0.25">
      <c r="A7" s="3">
        <v>412</v>
      </c>
      <c r="B7" t="s">
        <v>10</v>
      </c>
      <c r="C7" t="s">
        <v>230</v>
      </c>
      <c r="D7" t="s">
        <v>210</v>
      </c>
      <c r="E7" t="s">
        <v>197</v>
      </c>
      <c r="F7" s="18">
        <v>51.45</v>
      </c>
      <c r="G7" s="15">
        <v>4</v>
      </c>
      <c r="H7" s="28">
        <v>4.25</v>
      </c>
      <c r="I7" s="28">
        <v>9.5500000000000007</v>
      </c>
      <c r="J7" s="29">
        <v>0</v>
      </c>
      <c r="K7" s="28">
        <v>0.5</v>
      </c>
      <c r="L7" s="28">
        <v>14.3</v>
      </c>
      <c r="M7" s="15">
        <v>6</v>
      </c>
      <c r="N7" s="28">
        <v>3.6</v>
      </c>
      <c r="O7" s="28">
        <v>8.65</v>
      </c>
      <c r="P7" s="28">
        <v>0</v>
      </c>
      <c r="Q7" s="28">
        <v>12.25</v>
      </c>
      <c r="R7" s="15">
        <v>6</v>
      </c>
      <c r="S7" s="28">
        <v>5.6</v>
      </c>
      <c r="T7" s="28">
        <v>7.4</v>
      </c>
      <c r="U7" s="28">
        <v>0</v>
      </c>
      <c r="V7" s="28">
        <v>13</v>
      </c>
      <c r="W7" s="15">
        <v>3</v>
      </c>
      <c r="X7" s="28">
        <v>5.0999999999999996</v>
      </c>
      <c r="Y7" s="28">
        <v>6.8</v>
      </c>
      <c r="Z7" s="28">
        <v>0</v>
      </c>
      <c r="AA7" s="28">
        <v>11.9</v>
      </c>
      <c r="AB7" s="15">
        <f t="shared" si="0"/>
        <v>6</v>
      </c>
    </row>
    <row r="8" spans="1:28" x14ac:dyDescent="0.25">
      <c r="A8" s="3">
        <v>414</v>
      </c>
      <c r="B8" t="s">
        <v>10</v>
      </c>
      <c r="C8" t="s">
        <v>232</v>
      </c>
      <c r="D8" t="s">
        <v>210</v>
      </c>
      <c r="E8" t="s">
        <v>197</v>
      </c>
      <c r="F8" s="18">
        <v>51.45</v>
      </c>
      <c r="G8" s="15">
        <v>4</v>
      </c>
      <c r="H8" s="28">
        <v>4.25</v>
      </c>
      <c r="I8" s="28">
        <v>9.5</v>
      </c>
      <c r="J8" s="29">
        <v>0</v>
      </c>
      <c r="K8" s="28">
        <v>0.5</v>
      </c>
      <c r="L8" s="28">
        <v>14.25</v>
      </c>
      <c r="M8" s="15">
        <v>8</v>
      </c>
      <c r="N8" s="28">
        <v>3.8</v>
      </c>
      <c r="O8" s="28">
        <v>8.75</v>
      </c>
      <c r="P8" s="28">
        <v>0</v>
      </c>
      <c r="Q8" s="28">
        <v>12.55</v>
      </c>
      <c r="R8" s="15">
        <v>5</v>
      </c>
      <c r="S8" s="28">
        <v>5.6</v>
      </c>
      <c r="T8" s="28">
        <v>7.25</v>
      </c>
      <c r="U8" s="28">
        <v>0</v>
      </c>
      <c r="V8" s="28">
        <v>12.85</v>
      </c>
      <c r="W8" s="15">
        <v>4</v>
      </c>
      <c r="X8" s="28">
        <v>4.8</v>
      </c>
      <c r="Y8" s="28">
        <v>7</v>
      </c>
      <c r="Z8" s="28">
        <v>0</v>
      </c>
      <c r="AA8" s="28">
        <v>11.8</v>
      </c>
      <c r="AB8" s="15">
        <f t="shared" si="0"/>
        <v>7</v>
      </c>
    </row>
    <row r="9" spans="1:28" x14ac:dyDescent="0.25">
      <c r="A9" s="3">
        <v>406</v>
      </c>
      <c r="B9" t="s">
        <v>10</v>
      </c>
      <c r="C9" t="s">
        <v>160</v>
      </c>
      <c r="D9" t="s">
        <v>210</v>
      </c>
      <c r="E9" t="s">
        <v>27</v>
      </c>
      <c r="F9" s="18">
        <v>51.325000000000003</v>
      </c>
      <c r="G9" s="15">
        <v>6</v>
      </c>
      <c r="H9" s="28">
        <v>4.75</v>
      </c>
      <c r="I9" s="28">
        <v>9.4750000000000014</v>
      </c>
      <c r="J9" s="29">
        <v>0</v>
      </c>
      <c r="K9" s="28">
        <v>0.5</v>
      </c>
      <c r="L9" s="28">
        <v>14.725</v>
      </c>
      <c r="M9" s="15">
        <v>3</v>
      </c>
      <c r="N9" s="28">
        <v>4.2</v>
      </c>
      <c r="O9" s="28">
        <v>8.4499999999999993</v>
      </c>
      <c r="P9" s="28">
        <v>0</v>
      </c>
      <c r="Q9" s="28">
        <v>12.65</v>
      </c>
      <c r="R9" s="15">
        <v>4</v>
      </c>
      <c r="S9" s="28">
        <v>5.3</v>
      </c>
      <c r="T9" s="28">
        <v>6.9</v>
      </c>
      <c r="U9" s="28">
        <v>0</v>
      </c>
      <c r="V9" s="28">
        <v>12.2</v>
      </c>
      <c r="W9" s="15">
        <v>8</v>
      </c>
      <c r="X9" s="28">
        <v>5.0999999999999996</v>
      </c>
      <c r="Y9" s="28">
        <v>6.65</v>
      </c>
      <c r="Z9" s="28">
        <v>0</v>
      </c>
      <c r="AA9" s="28">
        <v>11.75</v>
      </c>
      <c r="AB9" s="15">
        <f t="shared" si="0"/>
        <v>8</v>
      </c>
    </row>
    <row r="10" spans="1:28" x14ac:dyDescent="0.25">
      <c r="A10" s="3">
        <v>517</v>
      </c>
      <c r="B10" t="s">
        <v>10</v>
      </c>
      <c r="C10" t="s">
        <v>131</v>
      </c>
      <c r="D10" t="s">
        <v>198</v>
      </c>
      <c r="E10" t="s">
        <v>22</v>
      </c>
      <c r="F10" s="18">
        <v>50.725000000000001</v>
      </c>
      <c r="G10" s="15">
        <v>7</v>
      </c>
      <c r="H10" s="28">
        <v>4.75</v>
      </c>
      <c r="I10" s="28">
        <v>9.125</v>
      </c>
      <c r="J10" s="29">
        <v>0</v>
      </c>
      <c r="K10" s="28">
        <v>0.5</v>
      </c>
      <c r="L10" s="28">
        <v>14.375</v>
      </c>
      <c r="M10" s="15">
        <v>5</v>
      </c>
      <c r="N10" s="28">
        <v>3.1</v>
      </c>
      <c r="O10" s="28">
        <v>8.35</v>
      </c>
      <c r="P10" s="28">
        <v>0</v>
      </c>
      <c r="Q10" s="28">
        <v>11.45</v>
      </c>
      <c r="R10" s="15">
        <v>16</v>
      </c>
      <c r="S10" s="28">
        <v>5</v>
      </c>
      <c r="T10" s="28">
        <v>7.25</v>
      </c>
      <c r="U10" s="28">
        <v>0</v>
      </c>
      <c r="V10" s="28">
        <v>12.25</v>
      </c>
      <c r="W10" s="15">
        <v>7</v>
      </c>
      <c r="X10" s="28">
        <v>5.0999999999999996</v>
      </c>
      <c r="Y10" s="28">
        <v>7.55</v>
      </c>
      <c r="Z10" s="28">
        <v>0</v>
      </c>
      <c r="AA10" s="28">
        <v>12.65</v>
      </c>
      <c r="AB10" s="15">
        <f t="shared" si="0"/>
        <v>1</v>
      </c>
    </row>
    <row r="11" spans="1:28" x14ac:dyDescent="0.25">
      <c r="A11" s="3">
        <v>514</v>
      </c>
      <c r="B11" t="s">
        <v>10</v>
      </c>
      <c r="C11" t="s">
        <v>225</v>
      </c>
      <c r="D11" t="s">
        <v>198</v>
      </c>
      <c r="E11" t="s">
        <v>194</v>
      </c>
      <c r="F11" s="18">
        <v>49.375</v>
      </c>
      <c r="G11" s="15">
        <v>8</v>
      </c>
      <c r="H11" s="28">
        <v>4.5</v>
      </c>
      <c r="I11" s="28">
        <v>9.2750000000000004</v>
      </c>
      <c r="J11" s="29">
        <v>0</v>
      </c>
      <c r="K11" s="28">
        <v>0</v>
      </c>
      <c r="L11" s="28">
        <v>13.775</v>
      </c>
      <c r="M11" s="15">
        <v>20</v>
      </c>
      <c r="N11" s="28">
        <v>3.4</v>
      </c>
      <c r="O11" s="28">
        <v>8.5500000000000007</v>
      </c>
      <c r="P11" s="28">
        <v>0</v>
      </c>
      <c r="Q11" s="28">
        <v>11.95</v>
      </c>
      <c r="R11" s="15">
        <v>8</v>
      </c>
      <c r="S11" s="28">
        <v>4.2</v>
      </c>
      <c r="T11" s="28">
        <v>7.5</v>
      </c>
      <c r="U11" s="28">
        <v>0</v>
      </c>
      <c r="V11" s="28">
        <v>11.7</v>
      </c>
      <c r="W11" s="15">
        <v>13</v>
      </c>
      <c r="X11" s="28">
        <v>4.3</v>
      </c>
      <c r="Y11" s="28">
        <v>7.65</v>
      </c>
      <c r="Z11" s="28">
        <v>0</v>
      </c>
      <c r="AA11" s="28">
        <v>11.95</v>
      </c>
      <c r="AB11" s="15">
        <f t="shared" si="0"/>
        <v>5</v>
      </c>
    </row>
    <row r="12" spans="1:28" x14ac:dyDescent="0.25">
      <c r="A12" s="3">
        <v>408</v>
      </c>
      <c r="B12" t="s">
        <v>10</v>
      </c>
      <c r="C12" t="s">
        <v>156</v>
      </c>
      <c r="D12" t="s">
        <v>210</v>
      </c>
      <c r="E12" t="s">
        <v>194</v>
      </c>
      <c r="F12" s="18">
        <v>49.35</v>
      </c>
      <c r="G12" s="15">
        <v>9</v>
      </c>
      <c r="H12" s="28">
        <v>4.25</v>
      </c>
      <c r="I12" s="28">
        <v>9.1999999999999993</v>
      </c>
      <c r="J12" s="29">
        <v>0</v>
      </c>
      <c r="K12" s="28">
        <v>0.5</v>
      </c>
      <c r="L12" s="28">
        <v>13.95</v>
      </c>
      <c r="M12" s="15">
        <v>17</v>
      </c>
      <c r="N12" s="28">
        <v>4.2</v>
      </c>
      <c r="O12" s="28">
        <v>7.3</v>
      </c>
      <c r="P12" s="28">
        <v>0</v>
      </c>
      <c r="Q12" s="28">
        <v>11.5</v>
      </c>
      <c r="R12" s="15">
        <v>15</v>
      </c>
      <c r="S12" s="28">
        <v>4.7</v>
      </c>
      <c r="T12" s="28">
        <v>7.45</v>
      </c>
      <c r="U12" s="28">
        <v>0</v>
      </c>
      <c r="V12" s="28">
        <v>12.15</v>
      </c>
      <c r="W12" s="15">
        <v>12</v>
      </c>
      <c r="X12" s="28">
        <v>4.8</v>
      </c>
      <c r="Y12" s="28">
        <v>6.95</v>
      </c>
      <c r="Z12" s="28">
        <v>0</v>
      </c>
      <c r="AA12" s="28">
        <v>11.75</v>
      </c>
      <c r="AB12" s="15">
        <f t="shared" si="0"/>
        <v>8</v>
      </c>
    </row>
    <row r="13" spans="1:28" x14ac:dyDescent="0.25">
      <c r="A13" s="3">
        <v>518</v>
      </c>
      <c r="B13" t="s">
        <v>10</v>
      </c>
      <c r="C13" t="s">
        <v>228</v>
      </c>
      <c r="D13" t="s">
        <v>198</v>
      </c>
      <c r="E13" t="s">
        <v>22</v>
      </c>
      <c r="F13" s="18">
        <v>49.25</v>
      </c>
      <c r="G13" s="15">
        <v>10</v>
      </c>
      <c r="H13" s="28">
        <v>4.25</v>
      </c>
      <c r="I13" s="28">
        <v>9.4</v>
      </c>
      <c r="J13" s="29">
        <v>0</v>
      </c>
      <c r="K13" s="28">
        <v>0.5</v>
      </c>
      <c r="L13" s="28">
        <v>14.15</v>
      </c>
      <c r="M13" s="15">
        <v>12</v>
      </c>
      <c r="N13" s="28">
        <v>3.7</v>
      </c>
      <c r="O13" s="28">
        <v>8.1999999999999993</v>
      </c>
      <c r="P13" s="28">
        <v>0</v>
      </c>
      <c r="Q13" s="28">
        <v>11.9</v>
      </c>
      <c r="R13" s="15">
        <v>9</v>
      </c>
      <c r="S13" s="28">
        <v>5</v>
      </c>
      <c r="T13" s="28">
        <v>7.2</v>
      </c>
      <c r="U13" s="28">
        <v>0</v>
      </c>
      <c r="V13" s="28">
        <v>12.2</v>
      </c>
      <c r="W13" s="15">
        <v>8</v>
      </c>
      <c r="X13" s="28">
        <v>4.3</v>
      </c>
      <c r="Y13" s="28">
        <v>6.7</v>
      </c>
      <c r="Z13" s="28">
        <v>0</v>
      </c>
      <c r="AA13" s="28">
        <v>11</v>
      </c>
      <c r="AB13" s="15">
        <f t="shared" ref="AB13:AB16" si="1">RANK(AA13,AA$4:AA$31)</f>
        <v>13</v>
      </c>
    </row>
    <row r="14" spans="1:28" x14ac:dyDescent="0.25">
      <c r="A14" s="3">
        <v>516</v>
      </c>
      <c r="B14" t="s">
        <v>10</v>
      </c>
      <c r="C14" t="s">
        <v>98</v>
      </c>
      <c r="D14" t="s">
        <v>198</v>
      </c>
      <c r="E14" t="s">
        <v>194</v>
      </c>
      <c r="F14" s="18">
        <v>48.4</v>
      </c>
      <c r="G14" s="15">
        <v>11</v>
      </c>
      <c r="H14" s="28">
        <v>4.25</v>
      </c>
      <c r="I14" s="28">
        <v>9.5</v>
      </c>
      <c r="J14" s="29">
        <v>0</v>
      </c>
      <c r="K14" s="28">
        <v>0.5</v>
      </c>
      <c r="L14" s="28">
        <v>14.25</v>
      </c>
      <c r="M14" s="15">
        <v>8</v>
      </c>
      <c r="N14" s="28">
        <v>3.7</v>
      </c>
      <c r="O14" s="28">
        <v>8.15</v>
      </c>
      <c r="P14" s="28">
        <v>0</v>
      </c>
      <c r="Q14" s="28">
        <v>11.85</v>
      </c>
      <c r="R14" s="15">
        <v>11</v>
      </c>
      <c r="S14" s="28">
        <v>5</v>
      </c>
      <c r="T14" s="28">
        <v>6.1</v>
      </c>
      <c r="U14" s="28">
        <v>0</v>
      </c>
      <c r="V14" s="28">
        <v>11.1</v>
      </c>
      <c r="W14" s="15">
        <v>17</v>
      </c>
      <c r="X14" s="28">
        <v>4.3</v>
      </c>
      <c r="Y14" s="28">
        <v>6.9</v>
      </c>
      <c r="Z14" s="28">
        <v>0</v>
      </c>
      <c r="AA14" s="28">
        <v>11.2</v>
      </c>
      <c r="AB14" s="15">
        <f t="shared" si="1"/>
        <v>11</v>
      </c>
    </row>
    <row r="15" spans="1:28" x14ac:dyDescent="0.25">
      <c r="A15" s="3">
        <v>409</v>
      </c>
      <c r="B15" t="s">
        <v>10</v>
      </c>
      <c r="C15" t="s">
        <v>227</v>
      </c>
      <c r="D15" t="s">
        <v>210</v>
      </c>
      <c r="E15" t="s">
        <v>194</v>
      </c>
      <c r="F15" s="18">
        <v>48.35</v>
      </c>
      <c r="G15" s="15">
        <v>12</v>
      </c>
      <c r="H15" s="28">
        <v>4.5</v>
      </c>
      <c r="I15" s="28">
        <v>9.0500000000000007</v>
      </c>
      <c r="J15" s="29">
        <v>0</v>
      </c>
      <c r="K15" s="28">
        <v>0</v>
      </c>
      <c r="L15" s="28">
        <v>13.55</v>
      </c>
      <c r="M15" s="15">
        <v>22</v>
      </c>
      <c r="N15" s="28">
        <v>3.3</v>
      </c>
      <c r="O15" s="28">
        <v>8.4</v>
      </c>
      <c r="P15" s="28">
        <v>0</v>
      </c>
      <c r="Q15" s="28">
        <v>11.7</v>
      </c>
      <c r="R15" s="15">
        <v>13</v>
      </c>
      <c r="S15" s="28">
        <v>4.7</v>
      </c>
      <c r="T15" s="28">
        <v>7.5</v>
      </c>
      <c r="U15" s="28">
        <v>0</v>
      </c>
      <c r="V15" s="28">
        <v>12.2</v>
      </c>
      <c r="W15" s="15">
        <v>8</v>
      </c>
      <c r="X15" s="28">
        <v>4</v>
      </c>
      <c r="Y15" s="28">
        <v>6.9</v>
      </c>
      <c r="Z15" s="28">
        <v>0</v>
      </c>
      <c r="AA15" s="28">
        <v>10.9</v>
      </c>
      <c r="AB15" s="15">
        <f t="shared" si="1"/>
        <v>15</v>
      </c>
    </row>
    <row r="16" spans="1:28" x14ac:dyDescent="0.25">
      <c r="A16" s="3">
        <v>417</v>
      </c>
      <c r="B16" t="s">
        <v>10</v>
      </c>
      <c r="C16" t="s">
        <v>235</v>
      </c>
      <c r="D16" t="s">
        <v>210</v>
      </c>
      <c r="E16" t="s">
        <v>44</v>
      </c>
      <c r="F16" s="18">
        <v>48.075000000000003</v>
      </c>
      <c r="G16" s="15">
        <v>13</v>
      </c>
      <c r="H16" s="28">
        <v>4.25</v>
      </c>
      <c r="I16" s="28">
        <v>9.2750000000000004</v>
      </c>
      <c r="J16" s="29">
        <v>0</v>
      </c>
      <c r="K16" s="28">
        <v>0.5</v>
      </c>
      <c r="L16" s="28">
        <v>14.025</v>
      </c>
      <c r="M16" s="15">
        <v>13</v>
      </c>
      <c r="N16" s="28">
        <v>3.6</v>
      </c>
      <c r="O16" s="28">
        <v>7.3</v>
      </c>
      <c r="P16" s="28">
        <v>0</v>
      </c>
      <c r="Q16" s="28">
        <v>10.9</v>
      </c>
      <c r="R16" s="15">
        <v>21</v>
      </c>
      <c r="S16" s="28">
        <v>5</v>
      </c>
      <c r="T16" s="28">
        <v>7.2</v>
      </c>
      <c r="U16" s="28">
        <v>0</v>
      </c>
      <c r="V16" s="28">
        <v>12.2</v>
      </c>
      <c r="W16" s="15">
        <v>8</v>
      </c>
      <c r="X16" s="28">
        <v>4.2</v>
      </c>
      <c r="Y16" s="28">
        <v>6.75</v>
      </c>
      <c r="Z16" s="28">
        <v>0</v>
      </c>
      <c r="AA16" s="28">
        <v>10.95</v>
      </c>
      <c r="AB16" s="15">
        <f t="shared" si="1"/>
        <v>14</v>
      </c>
    </row>
    <row r="17" spans="1:28" x14ac:dyDescent="0.25">
      <c r="A17" s="3">
        <v>413</v>
      </c>
      <c r="B17" t="s">
        <v>10</v>
      </c>
      <c r="C17" t="s">
        <v>231</v>
      </c>
      <c r="D17" t="s">
        <v>210</v>
      </c>
      <c r="E17" t="s">
        <v>197</v>
      </c>
      <c r="F17" s="18">
        <v>47.8</v>
      </c>
      <c r="G17" s="15">
        <v>14</v>
      </c>
      <c r="H17" s="28">
        <v>4.25</v>
      </c>
      <c r="I17" s="28">
        <v>9.5500000000000007</v>
      </c>
      <c r="J17" s="29">
        <v>0</v>
      </c>
      <c r="K17" s="28">
        <v>0.5</v>
      </c>
      <c r="L17" s="28">
        <v>14.3</v>
      </c>
      <c r="M17" s="15">
        <v>6</v>
      </c>
      <c r="N17" s="28">
        <v>3.9</v>
      </c>
      <c r="O17" s="28">
        <v>8</v>
      </c>
      <c r="P17" s="28">
        <v>0</v>
      </c>
      <c r="Q17" s="28">
        <v>11.9</v>
      </c>
      <c r="R17" s="15">
        <v>9</v>
      </c>
      <c r="S17" s="28">
        <v>3.7</v>
      </c>
      <c r="T17" s="28">
        <v>7.65</v>
      </c>
      <c r="U17" s="28">
        <v>0</v>
      </c>
      <c r="V17" s="28">
        <v>11.35</v>
      </c>
      <c r="W17" s="15">
        <v>16</v>
      </c>
      <c r="X17" s="28">
        <v>3.4</v>
      </c>
      <c r="Y17" s="28">
        <v>6.85</v>
      </c>
      <c r="Z17" s="28">
        <v>0</v>
      </c>
      <c r="AA17" s="28">
        <v>10.25</v>
      </c>
      <c r="AB17" s="15">
        <f t="shared" si="0"/>
        <v>19</v>
      </c>
    </row>
    <row r="18" spans="1:28" x14ac:dyDescent="0.25">
      <c r="A18" s="3">
        <v>520</v>
      </c>
      <c r="B18" t="s">
        <v>10</v>
      </c>
      <c r="C18" t="s">
        <v>114</v>
      </c>
      <c r="D18" t="s">
        <v>198</v>
      </c>
      <c r="E18" t="s">
        <v>110</v>
      </c>
      <c r="F18" s="18">
        <v>47.5</v>
      </c>
      <c r="G18" s="15">
        <v>15</v>
      </c>
      <c r="H18" s="28">
        <v>4.25</v>
      </c>
      <c r="I18" s="28">
        <v>9.5</v>
      </c>
      <c r="J18" s="29">
        <v>0</v>
      </c>
      <c r="K18" s="28">
        <v>0.5</v>
      </c>
      <c r="L18" s="28">
        <v>14.25</v>
      </c>
      <c r="M18" s="15">
        <v>8</v>
      </c>
      <c r="N18" s="28">
        <v>3</v>
      </c>
      <c r="O18" s="28">
        <v>8.3000000000000007</v>
      </c>
      <c r="P18" s="28">
        <v>0</v>
      </c>
      <c r="Q18" s="28">
        <v>11.3</v>
      </c>
      <c r="R18" s="15">
        <v>18</v>
      </c>
      <c r="S18" s="28">
        <v>4.4000000000000004</v>
      </c>
      <c r="T18" s="28">
        <v>7.9</v>
      </c>
      <c r="U18" s="28">
        <v>0</v>
      </c>
      <c r="V18" s="28">
        <v>12.3</v>
      </c>
      <c r="W18" s="15">
        <v>6</v>
      </c>
      <c r="X18" s="28">
        <v>3.2</v>
      </c>
      <c r="Y18" s="28">
        <v>6.45</v>
      </c>
      <c r="Z18" s="28">
        <v>0</v>
      </c>
      <c r="AA18" s="28">
        <v>9.65</v>
      </c>
      <c r="AB18" s="15">
        <f t="shared" si="0"/>
        <v>24</v>
      </c>
    </row>
    <row r="19" spans="1:28" x14ac:dyDescent="0.25">
      <c r="A19" s="3">
        <v>416</v>
      </c>
      <c r="B19" t="s">
        <v>10</v>
      </c>
      <c r="C19" t="s">
        <v>85</v>
      </c>
      <c r="D19" t="s">
        <v>210</v>
      </c>
      <c r="E19" t="s">
        <v>31</v>
      </c>
      <c r="F19" s="18">
        <v>46.924999999999997</v>
      </c>
      <c r="G19" s="15">
        <v>16</v>
      </c>
      <c r="H19" s="28">
        <v>4.5</v>
      </c>
      <c r="I19" s="28">
        <v>9.5250000000000004</v>
      </c>
      <c r="J19" s="29">
        <v>0</v>
      </c>
      <c r="K19" s="28">
        <v>0</v>
      </c>
      <c r="L19" s="28">
        <v>14.025</v>
      </c>
      <c r="M19" s="15">
        <v>13</v>
      </c>
      <c r="N19" s="28">
        <v>3.1</v>
      </c>
      <c r="O19" s="28">
        <v>8.5</v>
      </c>
      <c r="P19" s="28">
        <v>0</v>
      </c>
      <c r="Q19" s="28">
        <v>11.6</v>
      </c>
      <c r="R19" s="15">
        <v>14</v>
      </c>
      <c r="S19" s="28">
        <v>4.0999999999999996</v>
      </c>
      <c r="T19" s="28">
        <v>7.5</v>
      </c>
      <c r="U19" s="28">
        <v>0</v>
      </c>
      <c r="V19" s="28">
        <v>11.6</v>
      </c>
      <c r="W19" s="15">
        <v>15</v>
      </c>
      <c r="X19" s="28">
        <v>3.7</v>
      </c>
      <c r="Y19" s="28">
        <v>6</v>
      </c>
      <c r="Z19" s="28">
        <v>0</v>
      </c>
      <c r="AA19" s="28">
        <v>9.6999999999999993</v>
      </c>
      <c r="AB19" s="15">
        <f t="shared" si="0"/>
        <v>23</v>
      </c>
    </row>
    <row r="20" spans="1:28" x14ac:dyDescent="0.25">
      <c r="A20" s="3">
        <v>519</v>
      </c>
      <c r="B20" t="s">
        <v>10</v>
      </c>
      <c r="C20" t="s">
        <v>132</v>
      </c>
      <c r="D20" t="s">
        <v>198</v>
      </c>
      <c r="E20" t="s">
        <v>110</v>
      </c>
      <c r="F20" s="18">
        <v>46.9</v>
      </c>
      <c r="G20" s="15">
        <v>17</v>
      </c>
      <c r="H20" s="28">
        <v>4.25</v>
      </c>
      <c r="I20" s="28">
        <v>9.1000000000000014</v>
      </c>
      <c r="J20" s="29">
        <v>0</v>
      </c>
      <c r="K20" s="28">
        <v>0.5</v>
      </c>
      <c r="L20" s="28">
        <v>13.85</v>
      </c>
      <c r="M20" s="15">
        <v>19</v>
      </c>
      <c r="N20" s="28">
        <v>3.9</v>
      </c>
      <c r="O20" s="28">
        <v>8.25</v>
      </c>
      <c r="P20" s="28">
        <v>0</v>
      </c>
      <c r="Q20" s="28">
        <v>12.15</v>
      </c>
      <c r="R20" s="15">
        <v>7</v>
      </c>
      <c r="S20" s="28">
        <v>3.1</v>
      </c>
      <c r="T20" s="28">
        <v>6.75</v>
      </c>
      <c r="U20" s="28">
        <v>0</v>
      </c>
      <c r="V20" s="28">
        <v>9.85</v>
      </c>
      <c r="W20" s="15">
        <v>22</v>
      </c>
      <c r="X20" s="28">
        <v>4.2</v>
      </c>
      <c r="Y20" s="28">
        <v>7.15</v>
      </c>
      <c r="Z20" s="28">
        <v>0.3</v>
      </c>
      <c r="AA20" s="28">
        <v>11.05</v>
      </c>
      <c r="AB20" s="15">
        <f t="shared" si="0"/>
        <v>12</v>
      </c>
    </row>
    <row r="21" spans="1:28" x14ac:dyDescent="0.25">
      <c r="A21" s="3">
        <v>511</v>
      </c>
      <c r="B21" t="s">
        <v>10</v>
      </c>
      <c r="C21" t="s">
        <v>103</v>
      </c>
      <c r="D21" t="s">
        <v>198</v>
      </c>
      <c r="E21" t="s">
        <v>27</v>
      </c>
      <c r="F21" s="18">
        <v>46.35</v>
      </c>
      <c r="G21" s="15">
        <v>18</v>
      </c>
      <c r="H21" s="28">
        <v>4.25</v>
      </c>
      <c r="I21" s="28">
        <v>9.1999999999999993</v>
      </c>
      <c r="J21" s="29">
        <v>0</v>
      </c>
      <c r="K21" s="28">
        <v>0.5</v>
      </c>
      <c r="L21" s="28">
        <v>13.95</v>
      </c>
      <c r="M21" s="15">
        <v>17</v>
      </c>
      <c r="N21" s="28">
        <v>3.3</v>
      </c>
      <c r="O21" s="28">
        <v>7.8</v>
      </c>
      <c r="P21" s="28">
        <v>0</v>
      </c>
      <c r="Q21" s="28">
        <v>11.1</v>
      </c>
      <c r="R21" s="15">
        <v>20</v>
      </c>
      <c r="S21" s="28">
        <v>3.4</v>
      </c>
      <c r="T21" s="28">
        <v>5.5</v>
      </c>
      <c r="U21" s="28">
        <v>0</v>
      </c>
      <c r="V21" s="28">
        <v>8.9</v>
      </c>
      <c r="W21" s="15">
        <v>23</v>
      </c>
      <c r="X21" s="28">
        <v>5.0999999999999996</v>
      </c>
      <c r="Y21" s="28">
        <v>7.3</v>
      </c>
      <c r="Z21" s="28">
        <v>0</v>
      </c>
      <c r="AA21" s="28">
        <v>12.4</v>
      </c>
      <c r="AB21" s="15">
        <f t="shared" si="0"/>
        <v>3</v>
      </c>
    </row>
    <row r="22" spans="1:28" x14ac:dyDescent="0.25">
      <c r="A22" s="3">
        <v>513</v>
      </c>
      <c r="B22" t="s">
        <v>10</v>
      </c>
      <c r="C22" t="s">
        <v>224</v>
      </c>
      <c r="D22" t="s">
        <v>198</v>
      </c>
      <c r="E22" t="s">
        <v>194</v>
      </c>
      <c r="F22" s="18">
        <v>45.975000000000001</v>
      </c>
      <c r="G22" s="15">
        <v>19</v>
      </c>
      <c r="H22" s="28">
        <v>4.25</v>
      </c>
      <c r="I22" s="28">
        <v>9.4749999999999996</v>
      </c>
      <c r="J22" s="29">
        <v>0</v>
      </c>
      <c r="K22" s="28">
        <v>0.5</v>
      </c>
      <c r="L22" s="28">
        <v>14.225</v>
      </c>
      <c r="M22" s="15">
        <v>11</v>
      </c>
      <c r="N22" s="28">
        <v>3.3</v>
      </c>
      <c r="O22" s="28">
        <v>7.85</v>
      </c>
      <c r="P22" s="28">
        <v>0</v>
      </c>
      <c r="Q22" s="28">
        <v>11.15</v>
      </c>
      <c r="R22" s="15">
        <v>19</v>
      </c>
      <c r="S22" s="28">
        <v>4.2</v>
      </c>
      <c r="T22" s="28">
        <v>6.25</v>
      </c>
      <c r="U22" s="28">
        <v>0</v>
      </c>
      <c r="V22" s="28">
        <v>10.45</v>
      </c>
      <c r="W22" s="15">
        <v>20</v>
      </c>
      <c r="X22" s="28">
        <v>3.7</v>
      </c>
      <c r="Y22" s="28">
        <v>6.45</v>
      </c>
      <c r="Z22" s="28">
        <v>0</v>
      </c>
      <c r="AA22" s="28">
        <v>10.15</v>
      </c>
      <c r="AB22" s="15">
        <f t="shared" si="0"/>
        <v>20</v>
      </c>
    </row>
    <row r="23" spans="1:28" x14ac:dyDescent="0.25">
      <c r="A23" s="3">
        <v>524</v>
      </c>
      <c r="B23" t="s">
        <v>10</v>
      </c>
      <c r="C23" t="s">
        <v>101</v>
      </c>
      <c r="D23" t="s">
        <v>198</v>
      </c>
      <c r="E23" t="s">
        <v>44</v>
      </c>
      <c r="F23" s="18">
        <v>45.524999999999999</v>
      </c>
      <c r="G23" s="15">
        <v>20</v>
      </c>
      <c r="H23" s="28">
        <v>4.25</v>
      </c>
      <c r="I23" s="28">
        <v>9.2249999999999996</v>
      </c>
      <c r="J23" s="29">
        <v>0</v>
      </c>
      <c r="K23" s="28">
        <v>0.5</v>
      </c>
      <c r="L23" s="28">
        <v>13.975</v>
      </c>
      <c r="M23" s="15">
        <v>15</v>
      </c>
      <c r="N23" s="28">
        <v>2</v>
      </c>
      <c r="O23" s="28">
        <v>7.45</v>
      </c>
      <c r="P23" s="28">
        <v>0</v>
      </c>
      <c r="Q23" s="28">
        <v>9.4499999999999993</v>
      </c>
      <c r="R23" s="15">
        <v>24</v>
      </c>
      <c r="S23" s="28">
        <v>4.2</v>
      </c>
      <c r="T23" s="28">
        <v>7.45</v>
      </c>
      <c r="U23" s="28">
        <v>0</v>
      </c>
      <c r="V23" s="28">
        <v>11.65</v>
      </c>
      <c r="W23" s="15">
        <v>14</v>
      </c>
      <c r="X23" s="28">
        <v>4.2</v>
      </c>
      <c r="Y23" s="28">
        <v>6.25</v>
      </c>
      <c r="Z23" s="28">
        <v>0</v>
      </c>
      <c r="AA23" s="28">
        <v>10.45</v>
      </c>
      <c r="AB23" s="15">
        <f t="shared" si="0"/>
        <v>17</v>
      </c>
    </row>
    <row r="24" spans="1:28" x14ac:dyDescent="0.25">
      <c r="A24" s="3">
        <v>523</v>
      </c>
      <c r="B24" t="s">
        <v>10</v>
      </c>
      <c r="C24" t="s">
        <v>100</v>
      </c>
      <c r="D24" t="s">
        <v>198</v>
      </c>
      <c r="E24" t="s">
        <v>44</v>
      </c>
      <c r="F24" s="18">
        <v>45.475000000000001</v>
      </c>
      <c r="G24" s="15">
        <v>21</v>
      </c>
      <c r="H24" s="28">
        <v>4.25</v>
      </c>
      <c r="I24" s="28">
        <v>8.9250000000000007</v>
      </c>
      <c r="J24" s="29">
        <v>0</v>
      </c>
      <c r="K24" s="28">
        <v>0.5</v>
      </c>
      <c r="L24" s="28">
        <v>13.675000000000001</v>
      </c>
      <c r="M24" s="15">
        <v>21</v>
      </c>
      <c r="N24" s="28">
        <v>3.6</v>
      </c>
      <c r="O24" s="28">
        <v>7.2</v>
      </c>
      <c r="P24" s="28">
        <v>0</v>
      </c>
      <c r="Q24" s="28">
        <v>10.8</v>
      </c>
      <c r="R24" s="15">
        <v>22</v>
      </c>
      <c r="S24" s="28">
        <v>3.6</v>
      </c>
      <c r="T24" s="28">
        <v>7.35</v>
      </c>
      <c r="U24" s="28">
        <v>0</v>
      </c>
      <c r="V24" s="28">
        <v>10.95</v>
      </c>
      <c r="W24" s="15">
        <v>18</v>
      </c>
      <c r="X24" s="28">
        <v>4</v>
      </c>
      <c r="Y24" s="28">
        <v>6.05</v>
      </c>
      <c r="Z24" s="28">
        <v>0</v>
      </c>
      <c r="AA24" s="28">
        <v>10.050000000000001</v>
      </c>
      <c r="AB24" s="15">
        <f t="shared" si="0"/>
        <v>21</v>
      </c>
    </row>
    <row r="25" spans="1:28" x14ac:dyDescent="0.25">
      <c r="A25" s="3">
        <v>410</v>
      </c>
      <c r="B25" t="s">
        <v>10</v>
      </c>
      <c r="C25" t="s">
        <v>126</v>
      </c>
      <c r="D25" t="s">
        <v>210</v>
      </c>
      <c r="E25" t="s">
        <v>110</v>
      </c>
      <c r="F25" s="18">
        <v>45.35</v>
      </c>
      <c r="G25" s="15">
        <v>22</v>
      </c>
      <c r="H25" s="28">
        <v>4</v>
      </c>
      <c r="I25" s="28">
        <v>9.1999999999999993</v>
      </c>
      <c r="J25" s="29">
        <v>0</v>
      </c>
      <c r="K25" s="28">
        <v>0</v>
      </c>
      <c r="L25" s="28">
        <v>13.2</v>
      </c>
      <c r="M25" s="15">
        <v>24</v>
      </c>
      <c r="N25" s="28">
        <v>3</v>
      </c>
      <c r="O25" s="28">
        <v>8.75</v>
      </c>
      <c r="P25" s="28">
        <v>0</v>
      </c>
      <c r="Q25" s="28">
        <v>11.75</v>
      </c>
      <c r="R25" s="15">
        <v>12</v>
      </c>
      <c r="S25" s="28">
        <v>4.7</v>
      </c>
      <c r="T25" s="28">
        <v>5.95</v>
      </c>
      <c r="U25" s="28">
        <v>0</v>
      </c>
      <c r="V25" s="28">
        <v>10.65</v>
      </c>
      <c r="W25" s="15">
        <v>19</v>
      </c>
      <c r="X25" s="28">
        <v>3.7</v>
      </c>
      <c r="Y25" s="28">
        <v>6.05</v>
      </c>
      <c r="Z25" s="28">
        <v>0</v>
      </c>
      <c r="AA25" s="28">
        <v>9.75</v>
      </c>
      <c r="AB25" s="15">
        <f t="shared" si="0"/>
        <v>22</v>
      </c>
    </row>
    <row r="26" spans="1:28" x14ac:dyDescent="0.25">
      <c r="A26" s="3">
        <v>415</v>
      </c>
      <c r="B26" t="s">
        <v>10</v>
      </c>
      <c r="C26" t="s">
        <v>233</v>
      </c>
      <c r="D26" t="s">
        <v>210</v>
      </c>
      <c r="E26" t="s">
        <v>197</v>
      </c>
      <c r="F26" s="18">
        <v>44.174999999999997</v>
      </c>
      <c r="G26" s="15">
        <v>23</v>
      </c>
      <c r="H26" s="28">
        <v>4.25</v>
      </c>
      <c r="I26" s="28">
        <v>9.2250000000000014</v>
      </c>
      <c r="J26" s="29">
        <v>0</v>
      </c>
      <c r="K26" s="28">
        <v>0.5</v>
      </c>
      <c r="L26" s="28">
        <v>13.975</v>
      </c>
      <c r="M26" s="15">
        <v>15</v>
      </c>
      <c r="N26" s="28">
        <v>3.4</v>
      </c>
      <c r="O26" s="28">
        <v>7.4</v>
      </c>
      <c r="P26" s="28">
        <v>1</v>
      </c>
      <c r="Q26" s="28">
        <v>9.8000000000000007</v>
      </c>
      <c r="R26" s="15">
        <v>23</v>
      </c>
      <c r="S26" s="28">
        <v>4.2</v>
      </c>
      <c r="T26" s="28">
        <v>5.85</v>
      </c>
      <c r="U26" s="28">
        <v>0</v>
      </c>
      <c r="V26" s="28">
        <v>10.050000000000001</v>
      </c>
      <c r="W26" s="15">
        <v>21</v>
      </c>
      <c r="X26" s="28">
        <v>3.9</v>
      </c>
      <c r="Y26" s="28">
        <v>6.45</v>
      </c>
      <c r="Z26" s="28">
        <v>0</v>
      </c>
      <c r="AA26" s="28">
        <v>10.35</v>
      </c>
      <c r="AB26" s="15">
        <f t="shared" si="0"/>
        <v>18</v>
      </c>
    </row>
    <row r="27" spans="1:28" x14ac:dyDescent="0.25">
      <c r="A27" s="3">
        <v>522</v>
      </c>
      <c r="B27" t="s">
        <v>10</v>
      </c>
      <c r="C27" t="s">
        <v>234</v>
      </c>
      <c r="D27" t="s">
        <v>198</v>
      </c>
      <c r="E27" t="s">
        <v>31</v>
      </c>
      <c r="F27" s="18">
        <v>43.9</v>
      </c>
      <c r="G27" s="15">
        <v>24</v>
      </c>
      <c r="H27" s="28">
        <v>4.5</v>
      </c>
      <c r="I27" s="28">
        <v>8.8000000000000007</v>
      </c>
      <c r="J27" s="29">
        <v>0</v>
      </c>
      <c r="K27" s="28">
        <v>0</v>
      </c>
      <c r="L27" s="28">
        <v>13.3</v>
      </c>
      <c r="M27" s="15">
        <v>23</v>
      </c>
      <c r="N27" s="28">
        <v>3.1</v>
      </c>
      <c r="O27" s="28">
        <v>8.25</v>
      </c>
      <c r="P27" s="28">
        <v>0</v>
      </c>
      <c r="Q27" s="28">
        <v>11.35</v>
      </c>
      <c r="R27" s="15">
        <v>17</v>
      </c>
      <c r="S27" s="28">
        <v>3.4</v>
      </c>
      <c r="T27" s="28">
        <v>5.15</v>
      </c>
      <c r="U27" s="28">
        <v>0</v>
      </c>
      <c r="V27" s="28">
        <v>8.5500000000000007</v>
      </c>
      <c r="W27" s="15">
        <v>24</v>
      </c>
      <c r="X27" s="28">
        <v>4.2</v>
      </c>
      <c r="Y27" s="28">
        <v>6.5</v>
      </c>
      <c r="Z27" s="28">
        <v>0</v>
      </c>
      <c r="AA27" s="28">
        <v>10.7</v>
      </c>
      <c r="AB27" s="15">
        <f t="shared" si="0"/>
        <v>16</v>
      </c>
    </row>
    <row r="28" spans="1:28" x14ac:dyDescent="0.25">
      <c r="A28" s="3">
        <v>407</v>
      </c>
      <c r="B28" t="s">
        <v>10</v>
      </c>
      <c r="C28" t="s">
        <v>158</v>
      </c>
      <c r="D28" t="s">
        <v>210</v>
      </c>
      <c r="E28" t="s">
        <v>27</v>
      </c>
      <c r="F28" s="18">
        <v>0</v>
      </c>
      <c r="G28" s="15">
        <v>25</v>
      </c>
      <c r="H28" s="28">
        <v>0</v>
      </c>
      <c r="I28" s="28">
        <v>0</v>
      </c>
      <c r="J28" s="29">
        <v>0</v>
      </c>
      <c r="K28" s="28">
        <v>0</v>
      </c>
      <c r="L28" s="28">
        <v>0</v>
      </c>
      <c r="M28" s="15">
        <v>25</v>
      </c>
      <c r="N28" s="28">
        <v>0</v>
      </c>
      <c r="O28" s="28">
        <v>0</v>
      </c>
      <c r="P28" s="28">
        <v>0</v>
      </c>
      <c r="Q28" s="28">
        <v>0</v>
      </c>
      <c r="R28" s="15">
        <v>25</v>
      </c>
      <c r="S28" s="28">
        <v>0</v>
      </c>
      <c r="T28" s="28">
        <v>0</v>
      </c>
      <c r="U28" s="28">
        <v>0</v>
      </c>
      <c r="V28" s="28">
        <v>0</v>
      </c>
      <c r="W28" s="15">
        <v>25</v>
      </c>
      <c r="X28" s="28">
        <v>0</v>
      </c>
      <c r="Y28" s="28">
        <v>0</v>
      </c>
      <c r="Z28" s="28">
        <v>0</v>
      </c>
      <c r="AA28" s="28">
        <v>0</v>
      </c>
      <c r="AB28" s="15">
        <f t="shared" si="0"/>
        <v>25</v>
      </c>
    </row>
    <row r="29" spans="1:28" x14ac:dyDescent="0.25">
      <c r="A29" s="3">
        <v>411</v>
      </c>
      <c r="B29" t="s">
        <v>10</v>
      </c>
      <c r="C29" t="s">
        <v>229</v>
      </c>
      <c r="D29" t="s">
        <v>210</v>
      </c>
      <c r="E29" t="s">
        <v>110</v>
      </c>
      <c r="F29" s="18">
        <v>0</v>
      </c>
      <c r="G29" s="15">
        <v>25</v>
      </c>
      <c r="H29" s="28">
        <v>0</v>
      </c>
      <c r="I29" s="28">
        <v>0</v>
      </c>
      <c r="J29" s="29">
        <v>0</v>
      </c>
      <c r="K29" s="28">
        <v>0</v>
      </c>
      <c r="L29" s="28">
        <v>0</v>
      </c>
      <c r="M29" s="15">
        <v>25</v>
      </c>
      <c r="N29" s="28">
        <v>0</v>
      </c>
      <c r="O29" s="28">
        <v>0</v>
      </c>
      <c r="P29" s="28">
        <v>0</v>
      </c>
      <c r="Q29" s="28">
        <v>0</v>
      </c>
      <c r="R29" s="15">
        <v>25</v>
      </c>
      <c r="S29" s="28">
        <v>0</v>
      </c>
      <c r="T29" s="28">
        <v>0</v>
      </c>
      <c r="U29" s="28">
        <v>0</v>
      </c>
      <c r="V29" s="28">
        <v>0</v>
      </c>
      <c r="W29" s="15">
        <v>25</v>
      </c>
      <c r="X29" s="28">
        <v>0</v>
      </c>
      <c r="Y29" s="28">
        <v>0</v>
      </c>
      <c r="Z29" s="28">
        <v>0</v>
      </c>
      <c r="AA29" s="28">
        <v>0</v>
      </c>
      <c r="AB29" s="15">
        <f t="shared" si="0"/>
        <v>25</v>
      </c>
    </row>
    <row r="30" spans="1:28" x14ac:dyDescent="0.25">
      <c r="A30" s="3">
        <v>515</v>
      </c>
      <c r="B30" t="s">
        <v>10</v>
      </c>
      <c r="C30" t="s">
        <v>226</v>
      </c>
      <c r="D30" t="s">
        <v>198</v>
      </c>
      <c r="E30" t="s">
        <v>194</v>
      </c>
      <c r="F30" s="18">
        <v>0</v>
      </c>
      <c r="G30" s="15">
        <v>25</v>
      </c>
      <c r="H30" s="28">
        <v>0</v>
      </c>
      <c r="I30" s="28">
        <v>0</v>
      </c>
      <c r="J30" s="29">
        <v>0</v>
      </c>
      <c r="K30" s="28">
        <v>0</v>
      </c>
      <c r="L30" s="28">
        <v>0</v>
      </c>
      <c r="M30" s="15">
        <v>25</v>
      </c>
      <c r="N30" s="28">
        <v>0</v>
      </c>
      <c r="O30" s="28">
        <v>0</v>
      </c>
      <c r="P30" s="28">
        <v>0</v>
      </c>
      <c r="Q30" s="28">
        <v>0</v>
      </c>
      <c r="R30" s="15">
        <v>25</v>
      </c>
      <c r="S30" s="28">
        <v>0</v>
      </c>
      <c r="T30" s="28">
        <v>0</v>
      </c>
      <c r="U30" s="28">
        <v>0</v>
      </c>
      <c r="V30" s="28">
        <v>0</v>
      </c>
      <c r="W30" s="15">
        <v>25</v>
      </c>
      <c r="X30" s="28">
        <v>0</v>
      </c>
      <c r="Y30" s="28">
        <v>0</v>
      </c>
      <c r="Z30" s="28">
        <v>0</v>
      </c>
      <c r="AA30" s="28">
        <v>0</v>
      </c>
      <c r="AB30" s="15">
        <f t="shared" si="0"/>
        <v>25</v>
      </c>
    </row>
    <row r="31" spans="1:28" x14ac:dyDescent="0.25">
      <c r="A31" s="3">
        <v>521</v>
      </c>
      <c r="B31" t="s">
        <v>10</v>
      </c>
      <c r="C31" t="s">
        <v>94</v>
      </c>
      <c r="D31" t="s">
        <v>198</v>
      </c>
      <c r="E31" t="s">
        <v>31</v>
      </c>
      <c r="F31" s="18">
        <v>0</v>
      </c>
      <c r="G31" s="15">
        <v>25</v>
      </c>
      <c r="H31" s="28">
        <v>0</v>
      </c>
      <c r="I31" s="28">
        <v>0</v>
      </c>
      <c r="J31" s="29">
        <v>0</v>
      </c>
      <c r="K31" s="28">
        <v>0</v>
      </c>
      <c r="L31" s="28">
        <v>0</v>
      </c>
      <c r="M31" s="15">
        <v>25</v>
      </c>
      <c r="N31" s="28">
        <v>0</v>
      </c>
      <c r="O31" s="28">
        <v>0</v>
      </c>
      <c r="P31" s="28">
        <v>0</v>
      </c>
      <c r="Q31" s="28">
        <v>0</v>
      </c>
      <c r="R31" s="15">
        <v>25</v>
      </c>
      <c r="S31" s="28">
        <v>0</v>
      </c>
      <c r="T31" s="28">
        <v>0</v>
      </c>
      <c r="U31" s="28">
        <v>0</v>
      </c>
      <c r="V31" s="28">
        <v>0</v>
      </c>
      <c r="W31" s="15">
        <v>25</v>
      </c>
      <c r="X31" s="28">
        <v>0</v>
      </c>
      <c r="Y31" s="28">
        <v>0</v>
      </c>
      <c r="Z31" s="28">
        <v>0</v>
      </c>
      <c r="AA31" s="28">
        <v>0</v>
      </c>
      <c r="AB31" s="15">
        <f t="shared" si="0"/>
        <v>25</v>
      </c>
    </row>
    <row r="32" spans="1:28" x14ac:dyDescent="0.25">
      <c r="A32" s="7"/>
      <c r="F32" s="16"/>
      <c r="G32" s="13"/>
      <c r="H32" s="30"/>
      <c r="I32" s="30"/>
      <c r="J32" s="31"/>
      <c r="K32" s="30"/>
      <c r="L32" s="32"/>
      <c r="M32" s="42"/>
      <c r="N32" s="30"/>
      <c r="O32" s="30"/>
      <c r="P32" s="30"/>
      <c r="Q32" s="32"/>
      <c r="R32" s="42"/>
      <c r="S32" s="30"/>
      <c r="T32" s="30"/>
      <c r="U32" s="30"/>
      <c r="V32" s="32"/>
      <c r="W32" s="42"/>
      <c r="X32" s="30"/>
      <c r="Y32" s="30"/>
      <c r="Z32" s="33"/>
      <c r="AA32" s="32"/>
      <c r="AB32" s="3"/>
    </row>
    <row r="33" spans="1:28" x14ac:dyDescent="0.25">
      <c r="F33" s="16"/>
      <c r="G33" s="13"/>
      <c r="H33" s="30"/>
      <c r="I33" s="30"/>
      <c r="J33" s="31"/>
      <c r="K33" s="30"/>
      <c r="L33" s="32"/>
      <c r="M33" s="42"/>
      <c r="N33" s="30"/>
      <c r="O33" s="30"/>
      <c r="P33" s="30"/>
      <c r="Q33" s="32"/>
      <c r="R33" s="42"/>
      <c r="S33" s="30"/>
      <c r="T33" s="30"/>
      <c r="U33" s="30"/>
      <c r="V33" s="32"/>
      <c r="W33" s="42"/>
      <c r="X33" s="30"/>
      <c r="Y33" s="30"/>
      <c r="Z33" s="33"/>
      <c r="AA33" s="32"/>
      <c r="AB33" s="3"/>
    </row>
    <row r="34" spans="1:28" x14ac:dyDescent="0.25">
      <c r="F34" s="16"/>
      <c r="G34" s="13"/>
      <c r="H34" s="30"/>
      <c r="I34" s="30"/>
      <c r="J34" s="31"/>
      <c r="K34" s="30"/>
      <c r="L34" s="32"/>
      <c r="M34" s="42"/>
      <c r="N34" s="30"/>
      <c r="O34" s="30"/>
      <c r="P34" s="30"/>
      <c r="Q34" s="32"/>
      <c r="R34" s="42"/>
      <c r="S34" s="30"/>
      <c r="T34" s="30"/>
      <c r="U34" s="30"/>
      <c r="V34" s="32"/>
      <c r="W34" s="42"/>
      <c r="X34" s="30"/>
      <c r="Y34" s="30"/>
      <c r="Z34" s="33"/>
      <c r="AA34" s="32"/>
      <c r="AB34" s="3"/>
    </row>
    <row r="35" spans="1:28" x14ac:dyDescent="0.25">
      <c r="F35" s="16"/>
      <c r="G35" s="13"/>
      <c r="H35" s="30"/>
      <c r="I35" s="30"/>
      <c r="J35" s="31"/>
      <c r="K35" s="30"/>
      <c r="L35" s="32"/>
      <c r="M35" s="42"/>
      <c r="N35" s="30"/>
      <c r="O35" s="30"/>
      <c r="P35" s="30"/>
      <c r="Q35" s="32"/>
      <c r="R35" s="42"/>
      <c r="S35" s="30"/>
      <c r="T35" s="30"/>
      <c r="U35" s="30"/>
      <c r="V35" s="32"/>
      <c r="W35" s="42"/>
      <c r="X35" s="30"/>
      <c r="Y35" s="30"/>
      <c r="Z35" s="33"/>
      <c r="AA35" s="32"/>
      <c r="AB35" s="3"/>
    </row>
    <row r="36" spans="1:28" x14ac:dyDescent="0.25">
      <c r="A36" s="7"/>
      <c r="F36" s="16"/>
      <c r="G36" s="13"/>
      <c r="H36" s="30"/>
      <c r="I36" s="30"/>
      <c r="J36" s="31"/>
      <c r="K36" s="30"/>
      <c r="L36" s="32"/>
      <c r="M36" s="42"/>
      <c r="N36" s="30"/>
      <c r="O36" s="30"/>
      <c r="P36" s="30"/>
      <c r="Q36" s="32"/>
      <c r="R36" s="42"/>
      <c r="S36" s="30"/>
      <c r="T36" s="30"/>
      <c r="U36" s="30"/>
      <c r="V36" s="32"/>
      <c r="W36" s="42"/>
      <c r="X36" s="30"/>
      <c r="Y36" s="30"/>
      <c r="Z36" s="33"/>
      <c r="AA36" s="32"/>
      <c r="AB36" s="3"/>
    </row>
    <row r="37" spans="1:28" x14ac:dyDescent="0.25">
      <c r="A37" s="7"/>
      <c r="F37" s="16"/>
      <c r="G37" s="13"/>
      <c r="H37" s="30"/>
      <c r="I37" s="30"/>
      <c r="J37" s="31"/>
      <c r="K37" s="30"/>
      <c r="L37" s="32"/>
      <c r="M37" s="42"/>
      <c r="N37" s="30"/>
      <c r="O37" s="30"/>
      <c r="P37" s="30"/>
      <c r="Q37" s="32"/>
      <c r="R37" s="42"/>
      <c r="S37" s="30"/>
      <c r="T37" s="30"/>
      <c r="U37" s="30"/>
      <c r="V37" s="32"/>
      <c r="W37" s="42"/>
      <c r="X37" s="30"/>
      <c r="Y37" s="30"/>
      <c r="Z37" s="33"/>
      <c r="AA37" s="32"/>
      <c r="AB37" s="3"/>
    </row>
    <row r="38" spans="1:28" x14ac:dyDescent="0.25">
      <c r="F38" s="16"/>
      <c r="G38" s="13"/>
      <c r="H38" s="30"/>
      <c r="I38" s="30"/>
      <c r="J38" s="31"/>
      <c r="K38" s="30"/>
      <c r="L38" s="32"/>
      <c r="M38" s="42"/>
      <c r="N38" s="30"/>
      <c r="O38" s="30"/>
      <c r="P38" s="30"/>
      <c r="Q38" s="32"/>
      <c r="R38" s="42"/>
      <c r="S38" s="30"/>
      <c r="T38" s="30"/>
      <c r="U38" s="30"/>
      <c r="V38" s="32"/>
      <c r="W38" s="42"/>
      <c r="X38" s="30"/>
      <c r="Y38" s="30"/>
      <c r="Z38" s="33"/>
      <c r="AA38" s="32"/>
      <c r="AB38" s="3"/>
    </row>
    <row r="39" spans="1:28" x14ac:dyDescent="0.25">
      <c r="A39" s="7"/>
      <c r="F39" s="16"/>
      <c r="G39" s="13"/>
      <c r="H39" s="30"/>
      <c r="I39" s="30"/>
      <c r="J39" s="31"/>
      <c r="K39" s="30"/>
      <c r="L39" s="32"/>
      <c r="M39" s="42"/>
      <c r="N39" s="30"/>
      <c r="O39" s="30"/>
      <c r="P39" s="30"/>
      <c r="Q39" s="32"/>
      <c r="R39" s="42"/>
      <c r="S39" s="30"/>
      <c r="T39" s="30"/>
      <c r="U39" s="30"/>
      <c r="V39" s="32"/>
      <c r="W39" s="42"/>
      <c r="X39" s="30"/>
      <c r="Y39" s="30"/>
      <c r="Z39" s="33"/>
      <c r="AA39" s="32"/>
      <c r="AB39" s="7"/>
    </row>
    <row r="40" spans="1:28" x14ac:dyDescent="0.25">
      <c r="F40" s="16"/>
      <c r="G40" s="13"/>
      <c r="H40" s="30"/>
      <c r="I40" s="30"/>
      <c r="J40" s="31"/>
      <c r="K40" s="30"/>
      <c r="L40" s="32"/>
      <c r="M40" s="42"/>
      <c r="N40" s="30"/>
      <c r="O40" s="30"/>
      <c r="P40" s="30"/>
      <c r="Q40" s="32"/>
      <c r="R40" s="42"/>
      <c r="S40" s="30"/>
      <c r="T40" s="30"/>
      <c r="U40" s="30"/>
      <c r="V40" s="32"/>
      <c r="W40" s="42"/>
      <c r="X40" s="30"/>
      <c r="Y40" s="30"/>
      <c r="Z40" s="33"/>
      <c r="AA40" s="32"/>
      <c r="AB40" s="7"/>
    </row>
    <row r="41" spans="1:28" x14ac:dyDescent="0.25">
      <c r="F41" s="16"/>
      <c r="G41" s="13"/>
      <c r="H41" s="30"/>
      <c r="I41" s="30"/>
      <c r="J41" s="31"/>
      <c r="K41" s="30"/>
      <c r="L41" s="32"/>
      <c r="M41" s="42"/>
      <c r="N41" s="30"/>
      <c r="O41" s="30"/>
      <c r="P41" s="30"/>
      <c r="Q41" s="32"/>
      <c r="R41" s="42"/>
      <c r="S41" s="30"/>
      <c r="T41" s="30"/>
      <c r="U41" s="30"/>
      <c r="V41" s="32"/>
      <c r="W41" s="42"/>
      <c r="X41" s="30"/>
      <c r="Y41" s="30"/>
      <c r="Z41" s="33"/>
      <c r="AA41" s="32"/>
      <c r="AB41" s="7"/>
    </row>
    <row r="42" spans="1:28" x14ac:dyDescent="0.25">
      <c r="F42" s="16"/>
      <c r="G42" s="13"/>
      <c r="H42" s="30"/>
      <c r="I42" s="30"/>
      <c r="J42" s="31"/>
      <c r="K42" s="30"/>
      <c r="L42" s="32"/>
      <c r="M42" s="42"/>
      <c r="N42" s="30"/>
      <c r="O42" s="30"/>
      <c r="P42" s="30"/>
      <c r="Q42" s="32"/>
      <c r="R42" s="42"/>
      <c r="S42" s="30"/>
      <c r="T42" s="30"/>
      <c r="U42" s="30"/>
      <c r="V42" s="32"/>
      <c r="W42" s="42"/>
      <c r="X42" s="30"/>
      <c r="Y42" s="30"/>
      <c r="Z42" s="33"/>
      <c r="AA42" s="32"/>
      <c r="AB42" s="7"/>
    </row>
    <row r="43" spans="1:28" x14ac:dyDescent="0.25">
      <c r="A43" s="7"/>
      <c r="B43" s="7"/>
      <c r="C43" s="6"/>
      <c r="D43" s="6"/>
      <c r="E43" s="6"/>
      <c r="F43" s="8"/>
      <c r="G43" s="9"/>
      <c r="H43" s="34"/>
      <c r="I43" s="34"/>
      <c r="J43" s="35"/>
      <c r="K43" s="34"/>
      <c r="L43" s="36"/>
      <c r="M43" s="7"/>
      <c r="N43" s="34"/>
      <c r="O43" s="34"/>
      <c r="P43" s="34"/>
      <c r="Q43" s="36"/>
      <c r="R43" s="7"/>
      <c r="S43" s="34"/>
      <c r="T43" s="34"/>
      <c r="U43" s="34"/>
      <c r="V43" s="36"/>
      <c r="W43" s="7"/>
      <c r="X43" s="34"/>
      <c r="Y43" s="34"/>
      <c r="Z43" s="37"/>
      <c r="AA43" s="36"/>
      <c r="AB43" s="7"/>
    </row>
    <row r="44" spans="1:28" x14ac:dyDescent="0.25">
      <c r="A44" s="7"/>
      <c r="B44" s="7"/>
      <c r="C44" s="6"/>
      <c r="D44" s="6"/>
      <c r="E44" s="6"/>
      <c r="F44" s="8"/>
      <c r="G44" s="9"/>
      <c r="H44" s="34"/>
      <c r="I44" s="34"/>
      <c r="J44" s="35"/>
      <c r="K44" s="34"/>
      <c r="L44" s="36"/>
      <c r="M44" s="7"/>
      <c r="N44" s="34"/>
      <c r="O44" s="34"/>
      <c r="P44" s="34"/>
      <c r="Q44" s="36"/>
      <c r="R44" s="7"/>
      <c r="S44" s="34"/>
      <c r="T44" s="34"/>
      <c r="U44" s="34"/>
      <c r="V44" s="36"/>
      <c r="W44" s="7"/>
      <c r="X44" s="34"/>
      <c r="Y44" s="34"/>
      <c r="Z44" s="37"/>
      <c r="AA44" s="36"/>
      <c r="AB44" s="7"/>
    </row>
    <row r="45" spans="1:28" x14ac:dyDescent="0.25">
      <c r="A45" s="7"/>
      <c r="B45" s="7"/>
      <c r="C45" s="6"/>
      <c r="D45" s="6"/>
      <c r="E45" s="6"/>
      <c r="F45" s="8"/>
      <c r="G45" s="9"/>
      <c r="H45" s="34"/>
      <c r="I45" s="34"/>
      <c r="J45" s="35"/>
      <c r="K45" s="34"/>
      <c r="L45" s="36"/>
      <c r="M45" s="7"/>
      <c r="N45" s="34"/>
      <c r="O45" s="34"/>
      <c r="P45" s="34"/>
      <c r="Q45" s="36"/>
      <c r="R45" s="7"/>
      <c r="S45" s="34"/>
      <c r="T45" s="34"/>
      <c r="U45" s="34"/>
      <c r="V45" s="36"/>
      <c r="W45" s="7"/>
      <c r="X45" s="34"/>
      <c r="Y45" s="34"/>
      <c r="Z45" s="37"/>
      <c r="AA45" s="36"/>
      <c r="AB45" s="7"/>
    </row>
    <row r="46" spans="1:28" x14ac:dyDescent="0.25">
      <c r="A46" s="7"/>
      <c r="B46" s="7"/>
      <c r="C46" s="6"/>
      <c r="D46" s="6"/>
      <c r="E46" s="6"/>
      <c r="F46" s="8"/>
      <c r="G46" s="9"/>
      <c r="H46" s="34"/>
      <c r="I46" s="34"/>
      <c r="J46" s="35"/>
      <c r="K46" s="34"/>
      <c r="L46" s="36"/>
      <c r="M46" s="7"/>
      <c r="N46" s="34"/>
      <c r="O46" s="34"/>
      <c r="P46" s="34"/>
      <c r="Q46" s="36"/>
      <c r="R46" s="7"/>
      <c r="S46" s="34"/>
      <c r="T46" s="34"/>
      <c r="U46" s="34"/>
      <c r="V46" s="36"/>
      <c r="W46" s="7"/>
      <c r="X46" s="34"/>
      <c r="Y46" s="34"/>
      <c r="Z46" s="37"/>
      <c r="AA46" s="36"/>
      <c r="AB46" s="7"/>
    </row>
    <row r="47" spans="1:28" x14ac:dyDescent="0.25">
      <c r="A47" s="7"/>
      <c r="B47" s="7"/>
      <c r="C47" s="6"/>
      <c r="D47" s="6"/>
      <c r="E47" s="6"/>
      <c r="F47" s="8"/>
      <c r="G47" s="9"/>
      <c r="H47" s="34"/>
      <c r="I47" s="34"/>
      <c r="J47" s="35"/>
      <c r="K47" s="34"/>
      <c r="L47" s="36"/>
      <c r="M47" s="7"/>
      <c r="N47" s="34"/>
      <c r="O47" s="34"/>
      <c r="P47" s="34"/>
      <c r="Q47" s="36"/>
      <c r="R47" s="7"/>
      <c r="S47" s="34"/>
      <c r="T47" s="34"/>
      <c r="U47" s="34"/>
      <c r="V47" s="36"/>
      <c r="W47" s="7"/>
      <c r="X47" s="34"/>
      <c r="Y47" s="34"/>
      <c r="Z47" s="37"/>
      <c r="AA47" s="36"/>
      <c r="AB47" s="7"/>
    </row>
    <row r="48" spans="1:28" x14ac:dyDescent="0.25">
      <c r="A48" s="7"/>
      <c r="B48" s="7"/>
      <c r="C48" s="6"/>
      <c r="D48" s="6"/>
      <c r="E48" s="6"/>
      <c r="F48" s="8"/>
      <c r="G48" s="9"/>
      <c r="H48" s="34"/>
      <c r="I48" s="34"/>
      <c r="J48" s="35"/>
      <c r="K48" s="34"/>
      <c r="L48" s="36"/>
      <c r="M48" s="7"/>
      <c r="N48" s="34"/>
      <c r="O48" s="34"/>
      <c r="P48" s="34"/>
      <c r="Q48" s="36"/>
      <c r="R48" s="7"/>
      <c r="S48" s="34"/>
      <c r="T48" s="34"/>
      <c r="U48" s="34"/>
      <c r="V48" s="36"/>
      <c r="W48" s="7"/>
      <c r="X48" s="34"/>
      <c r="Y48" s="34"/>
      <c r="Z48" s="37"/>
      <c r="AA48" s="36"/>
      <c r="AB48" s="7"/>
    </row>
    <row r="49" spans="1:28" x14ac:dyDescent="0.25">
      <c r="A49" s="7"/>
      <c r="B49" s="7"/>
      <c r="C49" s="6"/>
      <c r="D49" s="6"/>
      <c r="E49" s="6"/>
      <c r="F49" s="8"/>
      <c r="G49" s="9"/>
      <c r="H49" s="34"/>
      <c r="I49" s="34"/>
      <c r="J49" s="35"/>
      <c r="K49" s="34"/>
      <c r="L49" s="36"/>
      <c r="M49" s="7"/>
      <c r="N49" s="34"/>
      <c r="O49" s="34"/>
      <c r="P49" s="34"/>
      <c r="Q49" s="36"/>
      <c r="R49" s="7"/>
      <c r="S49" s="34"/>
      <c r="T49" s="34"/>
      <c r="U49" s="34"/>
      <c r="V49" s="36"/>
      <c r="W49" s="7"/>
      <c r="X49" s="34"/>
      <c r="Y49" s="34"/>
      <c r="Z49" s="37"/>
      <c r="AA49" s="36"/>
      <c r="AB49" s="7"/>
    </row>
    <row r="50" spans="1:28" x14ac:dyDescent="0.25">
      <c r="A50" s="7"/>
      <c r="B50" s="7"/>
      <c r="C50" s="6"/>
      <c r="D50" s="6"/>
      <c r="E50" s="6"/>
      <c r="F50" s="8"/>
      <c r="G50" s="9"/>
      <c r="H50" s="34"/>
      <c r="I50" s="34"/>
      <c r="J50" s="35"/>
      <c r="K50" s="34"/>
      <c r="L50" s="36"/>
      <c r="M50" s="7"/>
      <c r="N50" s="34"/>
      <c r="O50" s="34"/>
      <c r="P50" s="34"/>
      <c r="Q50" s="36"/>
      <c r="R50" s="7"/>
      <c r="S50" s="34"/>
      <c r="T50" s="34"/>
      <c r="U50" s="34"/>
      <c r="V50" s="36"/>
      <c r="W50" s="7"/>
      <c r="X50" s="34"/>
      <c r="Y50" s="34"/>
      <c r="Z50" s="37"/>
      <c r="AA50" s="36"/>
      <c r="AB50" s="7"/>
    </row>
    <row r="51" spans="1:28" x14ac:dyDescent="0.25">
      <c r="A51" s="7"/>
      <c r="B51" s="7"/>
      <c r="C51" s="6"/>
      <c r="D51" s="6"/>
      <c r="E51" s="6"/>
      <c r="F51" s="8"/>
      <c r="G51" s="9"/>
      <c r="H51" s="34"/>
      <c r="I51" s="34"/>
      <c r="J51" s="35"/>
      <c r="K51" s="34"/>
      <c r="L51" s="36"/>
      <c r="M51" s="7"/>
      <c r="N51" s="34"/>
      <c r="O51" s="34"/>
      <c r="P51" s="34"/>
      <c r="Q51" s="36"/>
      <c r="R51" s="7"/>
      <c r="S51" s="34"/>
      <c r="T51" s="34"/>
      <c r="U51" s="34"/>
      <c r="V51" s="36"/>
      <c r="W51" s="7"/>
      <c r="X51" s="34"/>
      <c r="Y51" s="34"/>
      <c r="Z51" s="37"/>
      <c r="AA51" s="36"/>
      <c r="AB51" s="7"/>
    </row>
    <row r="52" spans="1:28" x14ac:dyDescent="0.25">
      <c r="A52" s="7"/>
      <c r="B52" s="7"/>
      <c r="C52" s="6"/>
      <c r="D52" s="6"/>
      <c r="E52" s="6"/>
      <c r="F52" s="8"/>
      <c r="G52" s="9"/>
      <c r="H52" s="34"/>
      <c r="I52" s="34"/>
      <c r="J52" s="35"/>
      <c r="K52" s="34"/>
      <c r="L52" s="36"/>
      <c r="M52" s="7"/>
      <c r="N52" s="34"/>
      <c r="O52" s="34"/>
      <c r="P52" s="34"/>
      <c r="Q52" s="36"/>
      <c r="R52" s="7"/>
      <c r="S52" s="34"/>
      <c r="T52" s="34"/>
      <c r="U52" s="34"/>
      <c r="V52" s="36"/>
      <c r="W52" s="7"/>
      <c r="X52" s="34"/>
      <c r="Y52" s="34"/>
      <c r="Z52" s="37"/>
      <c r="AA52" s="36"/>
      <c r="AB52" s="7"/>
    </row>
    <row r="53" spans="1:28" x14ac:dyDescent="0.25">
      <c r="A53" s="7"/>
      <c r="B53" s="7"/>
      <c r="C53" s="6"/>
      <c r="D53" s="6"/>
      <c r="E53" s="6"/>
      <c r="F53" s="8"/>
      <c r="G53" s="9"/>
      <c r="H53" s="34"/>
      <c r="I53" s="34"/>
      <c r="J53" s="35"/>
      <c r="K53" s="34"/>
      <c r="L53" s="36"/>
      <c r="M53" s="7"/>
      <c r="N53" s="34"/>
      <c r="O53" s="34"/>
      <c r="P53" s="34"/>
      <c r="Q53" s="36"/>
      <c r="R53" s="7"/>
      <c r="S53" s="34"/>
      <c r="T53" s="34"/>
      <c r="U53" s="34"/>
      <c r="V53" s="36"/>
      <c r="W53" s="7"/>
      <c r="X53" s="34"/>
      <c r="Y53" s="34"/>
      <c r="Z53" s="37"/>
      <c r="AA53" s="36"/>
      <c r="AB53" s="7"/>
    </row>
    <row r="54" spans="1:28" x14ac:dyDescent="0.25">
      <c r="A54" s="7"/>
      <c r="B54" s="7"/>
      <c r="C54" s="6"/>
      <c r="D54" s="6"/>
      <c r="E54" s="6"/>
      <c r="F54" s="8"/>
      <c r="G54" s="9"/>
      <c r="H54" s="34"/>
      <c r="I54" s="34"/>
      <c r="J54" s="35"/>
      <c r="K54" s="34"/>
      <c r="L54" s="36"/>
      <c r="M54" s="7"/>
      <c r="N54" s="34"/>
      <c r="O54" s="34"/>
      <c r="P54" s="34"/>
      <c r="Q54" s="36"/>
      <c r="R54" s="7"/>
      <c r="S54" s="34"/>
      <c r="T54" s="34"/>
      <c r="U54" s="34"/>
      <c r="V54" s="36"/>
      <c r="W54" s="7"/>
      <c r="X54" s="34"/>
      <c r="Y54" s="34"/>
      <c r="Z54" s="37"/>
      <c r="AA54" s="36"/>
      <c r="AB54" s="7"/>
    </row>
    <row r="55" spans="1:28" x14ac:dyDescent="0.25">
      <c r="A55" s="7"/>
      <c r="B55" s="7"/>
      <c r="C55" s="6"/>
      <c r="D55" s="6"/>
      <c r="E55" s="6"/>
      <c r="F55" s="8"/>
      <c r="G55" s="9"/>
      <c r="H55" s="34"/>
      <c r="I55" s="34"/>
      <c r="J55" s="35"/>
      <c r="K55" s="34"/>
      <c r="L55" s="36"/>
      <c r="M55" s="7"/>
      <c r="N55" s="34"/>
      <c r="O55" s="34"/>
      <c r="P55" s="34"/>
      <c r="Q55" s="36"/>
      <c r="R55" s="7"/>
      <c r="S55" s="34"/>
      <c r="T55" s="34"/>
      <c r="U55" s="34"/>
      <c r="V55" s="36"/>
      <c r="W55" s="7"/>
      <c r="X55" s="34"/>
      <c r="Y55" s="34"/>
      <c r="Z55" s="37"/>
      <c r="AA55" s="36"/>
      <c r="AB55" s="7"/>
    </row>
    <row r="56" spans="1:28" x14ac:dyDescent="0.25">
      <c r="A56" s="7"/>
      <c r="B56" s="7"/>
      <c r="C56" s="6"/>
      <c r="D56" s="6"/>
      <c r="E56" s="6"/>
      <c r="F56" s="8"/>
      <c r="G56" s="9"/>
      <c r="H56" s="34"/>
      <c r="I56" s="34"/>
      <c r="J56" s="35"/>
      <c r="K56" s="34"/>
      <c r="L56" s="36"/>
      <c r="M56" s="7"/>
      <c r="N56" s="34"/>
      <c r="O56" s="34"/>
      <c r="P56" s="34"/>
      <c r="Q56" s="36"/>
      <c r="R56" s="7"/>
      <c r="S56" s="34"/>
      <c r="T56" s="34"/>
      <c r="U56" s="34"/>
      <c r="V56" s="36"/>
      <c r="W56" s="7"/>
      <c r="X56" s="34"/>
      <c r="Y56" s="34"/>
      <c r="Z56" s="37"/>
      <c r="AA56" s="36"/>
      <c r="AB56" s="7"/>
    </row>
    <row r="57" spans="1:28" x14ac:dyDescent="0.25">
      <c r="A57" s="7"/>
      <c r="B57" s="7"/>
      <c r="C57" s="6"/>
      <c r="D57" s="6"/>
      <c r="E57" s="6"/>
      <c r="F57" s="8"/>
      <c r="G57" s="9"/>
      <c r="H57" s="34"/>
      <c r="I57" s="34"/>
      <c r="J57" s="35"/>
      <c r="K57" s="34"/>
      <c r="L57" s="36"/>
      <c r="M57" s="7"/>
      <c r="N57" s="34"/>
      <c r="O57" s="34"/>
      <c r="P57" s="34"/>
      <c r="Q57" s="36"/>
      <c r="R57" s="7"/>
      <c r="S57" s="34"/>
      <c r="T57" s="34"/>
      <c r="U57" s="34"/>
      <c r="V57" s="36"/>
      <c r="W57" s="7"/>
      <c r="X57" s="34"/>
      <c r="Y57" s="34"/>
      <c r="Z57" s="37"/>
      <c r="AA57" s="36"/>
      <c r="AB57" s="7"/>
    </row>
    <row r="58" spans="1:28" x14ac:dyDescent="0.25">
      <c r="A58" s="7"/>
      <c r="B58" s="7"/>
      <c r="C58" s="6"/>
      <c r="D58" s="6"/>
      <c r="E58" s="6"/>
      <c r="F58" s="8"/>
      <c r="G58" s="9"/>
      <c r="H58" s="34"/>
      <c r="I58" s="34"/>
      <c r="J58" s="35"/>
      <c r="K58" s="34"/>
      <c r="L58" s="36"/>
      <c r="M58" s="7"/>
      <c r="N58" s="34"/>
      <c r="O58" s="34"/>
      <c r="P58" s="34"/>
      <c r="Q58" s="36"/>
      <c r="R58" s="7"/>
      <c r="S58" s="34"/>
      <c r="T58" s="34"/>
      <c r="U58" s="34"/>
      <c r="V58" s="36"/>
      <c r="W58" s="7"/>
      <c r="X58" s="34"/>
      <c r="Y58" s="34"/>
      <c r="Z58" s="37"/>
      <c r="AA58" s="36"/>
      <c r="AB58" s="7"/>
    </row>
    <row r="59" spans="1:28" x14ac:dyDescent="0.25">
      <c r="A59" s="7"/>
      <c r="B59" s="7"/>
      <c r="C59" s="6"/>
      <c r="D59" s="6"/>
      <c r="E59" s="6"/>
      <c r="F59" s="8"/>
      <c r="G59" s="9"/>
      <c r="H59" s="34"/>
      <c r="I59" s="34"/>
      <c r="J59" s="35"/>
      <c r="K59" s="34"/>
      <c r="L59" s="36"/>
      <c r="M59" s="7"/>
      <c r="N59" s="34"/>
      <c r="O59" s="34"/>
      <c r="P59" s="34"/>
      <c r="Q59" s="36"/>
      <c r="R59" s="7"/>
      <c r="S59" s="34"/>
      <c r="T59" s="34"/>
      <c r="U59" s="34"/>
      <c r="V59" s="36"/>
      <c r="W59" s="7"/>
      <c r="X59" s="34"/>
      <c r="Y59" s="34"/>
      <c r="Z59" s="37"/>
      <c r="AA59" s="36"/>
      <c r="AB59" s="7"/>
    </row>
    <row r="60" spans="1:28" x14ac:dyDescent="0.25">
      <c r="A60" s="7"/>
      <c r="B60" s="7"/>
      <c r="C60" s="6"/>
      <c r="D60" s="6"/>
      <c r="E60" s="6"/>
      <c r="F60" s="8"/>
      <c r="G60" s="9"/>
      <c r="H60" s="34"/>
      <c r="I60" s="34"/>
      <c r="J60" s="35"/>
      <c r="K60" s="34"/>
      <c r="L60" s="36"/>
      <c r="M60" s="7"/>
      <c r="N60" s="34"/>
      <c r="O60" s="34"/>
      <c r="P60" s="34"/>
      <c r="Q60" s="36"/>
      <c r="R60" s="7"/>
      <c r="S60" s="34"/>
      <c r="T60" s="34"/>
      <c r="U60" s="34"/>
      <c r="V60" s="36"/>
      <c r="W60" s="7"/>
      <c r="X60" s="34"/>
      <c r="Y60" s="34"/>
      <c r="Z60" s="37"/>
      <c r="AA60" s="36"/>
      <c r="AB60" s="7"/>
    </row>
    <row r="61" spans="1:28" x14ac:dyDescent="0.25">
      <c r="A61" s="7"/>
      <c r="B61" s="7"/>
      <c r="C61" s="6"/>
      <c r="D61" s="6"/>
      <c r="E61" s="6"/>
      <c r="F61" s="8"/>
      <c r="G61" s="9"/>
      <c r="H61" s="34"/>
      <c r="I61" s="34"/>
      <c r="J61" s="35"/>
      <c r="K61" s="34"/>
      <c r="L61" s="36"/>
      <c r="M61" s="7"/>
      <c r="N61" s="34"/>
      <c r="O61" s="34"/>
      <c r="P61" s="34"/>
      <c r="Q61" s="36"/>
      <c r="R61" s="7"/>
      <c r="S61" s="34"/>
      <c r="T61" s="34"/>
      <c r="U61" s="34"/>
      <c r="V61" s="36"/>
      <c r="W61" s="7"/>
      <c r="X61" s="34"/>
      <c r="Y61" s="34"/>
      <c r="Z61" s="37"/>
      <c r="AA61" s="36"/>
      <c r="AB61" s="7"/>
    </row>
    <row r="62" spans="1:28" x14ac:dyDescent="0.25">
      <c r="A62" s="7"/>
      <c r="B62" s="7"/>
      <c r="C62" s="6"/>
      <c r="D62" s="6"/>
      <c r="E62" s="6"/>
      <c r="F62" s="8"/>
      <c r="G62" s="9"/>
      <c r="H62" s="34"/>
      <c r="I62" s="34"/>
      <c r="J62" s="35"/>
      <c r="K62" s="34"/>
      <c r="L62" s="36"/>
      <c r="M62" s="7"/>
      <c r="N62" s="34"/>
      <c r="O62" s="34"/>
      <c r="P62" s="34"/>
      <c r="Q62" s="36"/>
      <c r="R62" s="7"/>
      <c r="S62" s="34"/>
      <c r="T62" s="34"/>
      <c r="U62" s="34"/>
      <c r="V62" s="36"/>
      <c r="W62" s="7"/>
      <c r="X62" s="34"/>
      <c r="Y62" s="34"/>
      <c r="Z62" s="37"/>
      <c r="AA62" s="36"/>
      <c r="AB62" s="7"/>
    </row>
    <row r="63" spans="1:28" x14ac:dyDescent="0.25">
      <c r="A63" s="7"/>
      <c r="B63" s="7"/>
      <c r="C63" s="6"/>
      <c r="D63" s="6"/>
      <c r="E63" s="6"/>
      <c r="F63" s="8"/>
      <c r="G63" s="9"/>
      <c r="H63" s="34"/>
      <c r="I63" s="34"/>
      <c r="J63" s="35"/>
      <c r="K63" s="34"/>
      <c r="L63" s="36"/>
      <c r="M63" s="7"/>
      <c r="N63" s="34"/>
      <c r="O63" s="34"/>
      <c r="P63" s="34"/>
      <c r="Q63" s="36"/>
      <c r="R63" s="7"/>
      <c r="S63" s="34"/>
      <c r="T63" s="34"/>
      <c r="U63" s="34"/>
      <c r="V63" s="36"/>
      <c r="W63" s="7"/>
      <c r="X63" s="34"/>
      <c r="Y63" s="34"/>
      <c r="Z63" s="37"/>
      <c r="AA63" s="36"/>
      <c r="AB63" s="7"/>
    </row>
    <row r="64" spans="1:28" x14ac:dyDescent="0.25">
      <c r="A64" s="7"/>
      <c r="B64" s="7"/>
      <c r="C64" s="6"/>
      <c r="D64" s="6"/>
      <c r="E64" s="6"/>
      <c r="F64" s="8"/>
      <c r="G64" s="9"/>
      <c r="H64" s="34"/>
      <c r="I64" s="34"/>
      <c r="J64" s="35"/>
      <c r="K64" s="34"/>
      <c r="L64" s="36"/>
      <c r="M64" s="7"/>
      <c r="N64" s="34"/>
      <c r="O64" s="34"/>
      <c r="P64" s="34"/>
      <c r="Q64" s="36"/>
      <c r="R64" s="7"/>
      <c r="S64" s="34"/>
      <c r="T64" s="34"/>
      <c r="U64" s="34"/>
      <c r="V64" s="36"/>
      <c r="W64" s="7"/>
      <c r="X64" s="34"/>
      <c r="Y64" s="34"/>
      <c r="Z64" s="37"/>
      <c r="AA64" s="36"/>
      <c r="AB64" s="7"/>
    </row>
    <row r="65" spans="1:28" x14ac:dyDescent="0.25">
      <c r="A65" s="7"/>
      <c r="B65" s="7"/>
      <c r="C65" s="6"/>
      <c r="D65" s="6"/>
      <c r="E65" s="6"/>
      <c r="F65" s="8"/>
      <c r="G65" s="9"/>
      <c r="H65" s="34"/>
      <c r="I65" s="34"/>
      <c r="J65" s="35"/>
      <c r="K65" s="34"/>
      <c r="L65" s="36"/>
      <c r="M65" s="7"/>
      <c r="N65" s="34"/>
      <c r="O65" s="34"/>
      <c r="P65" s="34"/>
      <c r="Q65" s="36"/>
      <c r="R65" s="7"/>
      <c r="S65" s="34"/>
      <c r="T65" s="34"/>
      <c r="U65" s="34"/>
      <c r="V65" s="36"/>
      <c r="W65" s="7"/>
      <c r="X65" s="34"/>
      <c r="Y65" s="34"/>
      <c r="Z65" s="37"/>
      <c r="AA65" s="36"/>
      <c r="AB65" s="7"/>
    </row>
    <row r="66" spans="1:28" x14ac:dyDescent="0.25">
      <c r="A66" s="7"/>
      <c r="B66" s="7"/>
      <c r="C66" s="6"/>
      <c r="D66" s="6"/>
      <c r="E66" s="6"/>
      <c r="F66" s="8"/>
      <c r="G66" s="9"/>
      <c r="H66" s="34"/>
      <c r="I66" s="34"/>
      <c r="J66" s="35"/>
      <c r="K66" s="34"/>
      <c r="L66" s="36"/>
      <c r="M66" s="7"/>
      <c r="N66" s="34"/>
      <c r="O66" s="34"/>
      <c r="P66" s="34"/>
      <c r="Q66" s="36"/>
      <c r="R66" s="7"/>
      <c r="S66" s="34"/>
      <c r="T66" s="34"/>
      <c r="U66" s="34"/>
      <c r="V66" s="36"/>
      <c r="W66" s="7"/>
      <c r="X66" s="34"/>
      <c r="Y66" s="34"/>
      <c r="Z66" s="37"/>
      <c r="AA66" s="36"/>
      <c r="AB66" s="7"/>
    </row>
    <row r="67" spans="1:28" x14ac:dyDescent="0.25">
      <c r="A67" s="7"/>
      <c r="B67" s="7"/>
      <c r="C67" s="6"/>
      <c r="D67" s="6"/>
      <c r="E67" s="6"/>
      <c r="F67" s="8"/>
      <c r="G67" s="9"/>
      <c r="H67" s="34"/>
      <c r="I67" s="34"/>
      <c r="J67" s="35"/>
      <c r="K67" s="34"/>
      <c r="L67" s="36"/>
      <c r="M67" s="7"/>
      <c r="N67" s="34"/>
      <c r="O67" s="34"/>
      <c r="P67" s="34"/>
      <c r="Q67" s="36"/>
      <c r="R67" s="7"/>
      <c r="S67" s="34"/>
      <c r="T67" s="34"/>
      <c r="U67" s="34"/>
      <c r="V67" s="36"/>
      <c r="W67" s="7"/>
      <c r="X67" s="34"/>
      <c r="Y67" s="34"/>
      <c r="Z67" s="37"/>
      <c r="AA67" s="36"/>
      <c r="AB67" s="7"/>
    </row>
    <row r="68" spans="1:28" x14ac:dyDescent="0.25">
      <c r="A68" s="7"/>
      <c r="B68" s="7"/>
      <c r="C68" s="6"/>
      <c r="D68" s="6"/>
      <c r="E68" s="6"/>
      <c r="F68" s="8"/>
      <c r="G68" s="9"/>
      <c r="H68" s="34"/>
      <c r="I68" s="34"/>
      <c r="J68" s="35"/>
      <c r="K68" s="34"/>
      <c r="L68" s="36"/>
      <c r="M68" s="7"/>
      <c r="N68" s="34"/>
      <c r="O68" s="34"/>
      <c r="P68" s="34"/>
      <c r="Q68" s="36"/>
      <c r="R68" s="7"/>
      <c r="S68" s="34"/>
      <c r="T68" s="34"/>
      <c r="U68" s="34"/>
      <c r="V68" s="36"/>
      <c r="W68" s="7"/>
      <c r="X68" s="34"/>
      <c r="Y68" s="34"/>
      <c r="Z68" s="37"/>
      <c r="AA68" s="36"/>
      <c r="AB68" s="7"/>
    </row>
    <row r="69" spans="1:28" x14ac:dyDescent="0.25">
      <c r="A69" s="7"/>
      <c r="B69" s="7"/>
      <c r="C69" s="6"/>
      <c r="D69" s="6"/>
      <c r="E69" s="6"/>
      <c r="F69" s="8"/>
      <c r="G69" s="9"/>
      <c r="H69" s="34"/>
      <c r="I69" s="34"/>
      <c r="J69" s="35"/>
      <c r="K69" s="34"/>
      <c r="L69" s="36"/>
      <c r="M69" s="7"/>
      <c r="N69" s="34"/>
      <c r="O69" s="34"/>
      <c r="P69" s="34"/>
      <c r="Q69" s="36"/>
      <c r="R69" s="7"/>
      <c r="S69" s="34"/>
      <c r="T69" s="34"/>
      <c r="U69" s="34"/>
      <c r="V69" s="36"/>
      <c r="W69" s="7"/>
      <c r="X69" s="34"/>
      <c r="Y69" s="34"/>
      <c r="Z69" s="37"/>
      <c r="AA69" s="36"/>
      <c r="AB69" s="7"/>
    </row>
    <row r="70" spans="1:28" x14ac:dyDescent="0.25">
      <c r="A70" s="7"/>
      <c r="B70" s="7"/>
      <c r="C70" s="6"/>
      <c r="D70" s="6"/>
      <c r="E70" s="6"/>
      <c r="F70" s="8"/>
      <c r="G70" s="9"/>
      <c r="H70" s="34"/>
      <c r="I70" s="34"/>
      <c r="J70" s="35"/>
      <c r="K70" s="34"/>
      <c r="L70" s="36"/>
      <c r="M70" s="7"/>
      <c r="N70" s="34"/>
      <c r="O70" s="34"/>
      <c r="P70" s="34"/>
      <c r="Q70" s="36"/>
      <c r="R70" s="7"/>
      <c r="S70" s="34"/>
      <c r="T70" s="34"/>
      <c r="U70" s="34"/>
      <c r="V70" s="36"/>
      <c r="W70" s="7"/>
      <c r="X70" s="34"/>
      <c r="Y70" s="34"/>
      <c r="Z70" s="37"/>
      <c r="AA70" s="36"/>
      <c r="AB70" s="7"/>
    </row>
    <row r="71" spans="1:28" x14ac:dyDescent="0.25">
      <c r="A71" s="7"/>
      <c r="B71" s="7"/>
      <c r="C71" s="6"/>
      <c r="D71" s="6"/>
      <c r="E71" s="6"/>
      <c r="F71" s="8"/>
      <c r="G71" s="9"/>
      <c r="H71" s="34"/>
      <c r="I71" s="34"/>
      <c r="J71" s="35"/>
      <c r="K71" s="34"/>
      <c r="L71" s="36"/>
      <c r="M71" s="7"/>
      <c r="N71" s="34"/>
      <c r="O71" s="34"/>
      <c r="P71" s="34"/>
      <c r="Q71" s="36"/>
      <c r="R71" s="7"/>
      <c r="S71" s="34"/>
      <c r="T71" s="34"/>
      <c r="U71" s="34"/>
      <c r="V71" s="36"/>
      <c r="W71" s="7"/>
      <c r="X71" s="34"/>
      <c r="Y71" s="34"/>
      <c r="Z71" s="37"/>
      <c r="AA71" s="36"/>
      <c r="AB71" s="7"/>
    </row>
    <row r="72" spans="1:28" x14ac:dyDescent="0.25">
      <c r="A72" s="7"/>
      <c r="B72" s="7"/>
      <c r="C72" s="6"/>
      <c r="D72" s="6"/>
      <c r="E72" s="6"/>
      <c r="F72" s="8"/>
      <c r="G72" s="9"/>
      <c r="H72" s="34"/>
      <c r="I72" s="34"/>
      <c r="J72" s="35"/>
      <c r="K72" s="34"/>
      <c r="L72" s="36"/>
      <c r="M72" s="7"/>
      <c r="N72" s="34"/>
      <c r="O72" s="34"/>
      <c r="P72" s="34"/>
      <c r="Q72" s="36"/>
      <c r="R72" s="7"/>
      <c r="S72" s="34"/>
      <c r="T72" s="34"/>
      <c r="U72" s="34"/>
      <c r="V72" s="36"/>
      <c r="W72" s="7"/>
      <c r="X72" s="34"/>
      <c r="Y72" s="34"/>
      <c r="Z72" s="37"/>
      <c r="AA72" s="36"/>
      <c r="AB72" s="7"/>
    </row>
    <row r="73" spans="1:28" x14ac:dyDescent="0.25">
      <c r="A73" s="7"/>
      <c r="B73" s="7"/>
      <c r="C73" s="6"/>
      <c r="D73" s="6"/>
      <c r="E73" s="6"/>
      <c r="F73" s="8"/>
      <c r="G73" s="9"/>
      <c r="H73" s="34"/>
      <c r="I73" s="34"/>
      <c r="J73" s="35"/>
      <c r="K73" s="34"/>
      <c r="L73" s="36"/>
      <c r="M73" s="7"/>
      <c r="N73" s="34"/>
      <c r="O73" s="34"/>
      <c r="P73" s="34"/>
      <c r="Q73" s="36"/>
      <c r="R73" s="7"/>
      <c r="S73" s="34"/>
      <c r="T73" s="34"/>
      <c r="U73" s="34"/>
      <c r="V73" s="36"/>
      <c r="W73" s="7"/>
      <c r="X73" s="34"/>
      <c r="Y73" s="34"/>
      <c r="Z73" s="37"/>
      <c r="AA73" s="36"/>
      <c r="AB73" s="7"/>
    </row>
    <row r="74" spans="1:28" x14ac:dyDescent="0.25">
      <c r="A74" s="7"/>
      <c r="B74" s="7"/>
      <c r="C74" s="6"/>
      <c r="D74" s="6"/>
      <c r="E74" s="6"/>
      <c r="F74" s="8"/>
      <c r="G74" s="9"/>
      <c r="H74" s="34"/>
      <c r="I74" s="34"/>
      <c r="J74" s="35"/>
      <c r="K74" s="34"/>
      <c r="L74" s="36"/>
      <c r="M74" s="7"/>
      <c r="N74" s="34"/>
      <c r="O74" s="34"/>
      <c r="P74" s="34"/>
      <c r="Q74" s="36"/>
      <c r="R74" s="7"/>
      <c r="S74" s="34"/>
      <c r="T74" s="34"/>
      <c r="U74" s="34"/>
      <c r="V74" s="36"/>
      <c r="W74" s="7"/>
      <c r="X74" s="34"/>
      <c r="Y74" s="34"/>
      <c r="Z74" s="37"/>
      <c r="AA74" s="36"/>
      <c r="AB74" s="7"/>
    </row>
    <row r="75" spans="1:28" x14ac:dyDescent="0.25">
      <c r="A75" s="7"/>
      <c r="B75" s="7"/>
      <c r="C75" s="6"/>
      <c r="D75" s="6"/>
      <c r="E75" s="6"/>
      <c r="F75" s="8"/>
      <c r="G75" s="9"/>
      <c r="H75" s="34"/>
      <c r="I75" s="34"/>
      <c r="J75" s="35"/>
      <c r="K75" s="34"/>
      <c r="L75" s="36"/>
      <c r="M75" s="7"/>
      <c r="N75" s="34"/>
      <c r="O75" s="34"/>
      <c r="P75" s="34"/>
      <c r="Q75" s="36"/>
      <c r="R75" s="7"/>
      <c r="S75" s="34"/>
      <c r="T75" s="34"/>
      <c r="U75" s="34"/>
      <c r="V75" s="36"/>
      <c r="W75" s="7"/>
      <c r="X75" s="34"/>
      <c r="Y75" s="34"/>
      <c r="Z75" s="37"/>
      <c r="AA75" s="36"/>
      <c r="AB75" s="7"/>
    </row>
    <row r="76" spans="1:28" x14ac:dyDescent="0.25">
      <c r="A76" s="7"/>
      <c r="B76" s="7"/>
      <c r="C76" s="6"/>
      <c r="D76" s="6"/>
      <c r="E76" s="6"/>
      <c r="F76" s="8"/>
      <c r="G76" s="9"/>
      <c r="H76" s="34"/>
      <c r="I76" s="34"/>
      <c r="J76" s="35"/>
      <c r="K76" s="34"/>
      <c r="L76" s="36"/>
      <c r="M76" s="7"/>
      <c r="N76" s="34"/>
      <c r="O76" s="34"/>
      <c r="P76" s="34"/>
      <c r="Q76" s="36"/>
      <c r="R76" s="7"/>
      <c r="S76" s="34"/>
      <c r="T76" s="34"/>
      <c r="U76" s="34"/>
      <c r="V76" s="36"/>
      <c r="W76" s="7"/>
      <c r="X76" s="34"/>
      <c r="Y76" s="34"/>
      <c r="Z76" s="37"/>
      <c r="AA76" s="36"/>
      <c r="AB76" s="7"/>
    </row>
    <row r="77" spans="1:28" x14ac:dyDescent="0.25">
      <c r="A77" s="7"/>
      <c r="B77" s="7"/>
      <c r="C77" s="6"/>
      <c r="D77" s="6"/>
      <c r="E77" s="6"/>
      <c r="F77" s="8"/>
      <c r="G77" s="9"/>
      <c r="H77" s="34"/>
      <c r="I77" s="34"/>
      <c r="J77" s="35"/>
      <c r="K77" s="34"/>
      <c r="L77" s="36"/>
      <c r="M77" s="7"/>
      <c r="N77" s="34"/>
      <c r="O77" s="34"/>
      <c r="P77" s="34"/>
      <c r="Q77" s="36"/>
      <c r="R77" s="7"/>
      <c r="S77" s="34"/>
      <c r="T77" s="34"/>
      <c r="U77" s="34"/>
      <c r="V77" s="36"/>
      <c r="W77" s="7"/>
      <c r="X77" s="34"/>
      <c r="Y77" s="34"/>
      <c r="Z77" s="37"/>
      <c r="AA77" s="36"/>
      <c r="AB77" s="7"/>
    </row>
    <row r="78" spans="1:28" x14ac:dyDescent="0.25">
      <c r="A78" s="7"/>
      <c r="B78" s="7"/>
      <c r="C78" s="6"/>
      <c r="D78" s="6"/>
      <c r="E78" s="6"/>
      <c r="F78" s="8"/>
      <c r="G78" s="9"/>
      <c r="H78" s="34"/>
      <c r="I78" s="34"/>
      <c r="J78" s="35"/>
      <c r="K78" s="34"/>
      <c r="L78" s="36"/>
      <c r="M78" s="7"/>
      <c r="N78" s="34"/>
      <c r="O78" s="34"/>
      <c r="P78" s="34"/>
      <c r="Q78" s="36"/>
      <c r="R78" s="7"/>
      <c r="S78" s="34"/>
      <c r="T78" s="34"/>
      <c r="U78" s="34"/>
      <c r="V78" s="36"/>
      <c r="W78" s="7"/>
      <c r="X78" s="34"/>
      <c r="Y78" s="34"/>
      <c r="Z78" s="37"/>
      <c r="AA78" s="36"/>
      <c r="AB78" s="7"/>
    </row>
    <row r="79" spans="1:28" x14ac:dyDescent="0.25">
      <c r="A79" s="7"/>
      <c r="B79" s="7"/>
      <c r="C79" s="6"/>
      <c r="D79" s="6"/>
      <c r="E79" s="6"/>
      <c r="F79" s="8"/>
      <c r="G79" s="9"/>
      <c r="H79" s="34"/>
      <c r="I79" s="34"/>
      <c r="J79" s="35"/>
      <c r="K79" s="34"/>
      <c r="L79" s="36"/>
      <c r="M79" s="7"/>
      <c r="N79" s="34"/>
      <c r="O79" s="34"/>
      <c r="P79" s="34"/>
      <c r="Q79" s="36"/>
      <c r="R79" s="7"/>
      <c r="S79" s="34"/>
      <c r="T79" s="34"/>
      <c r="U79" s="34"/>
      <c r="V79" s="36"/>
      <c r="W79" s="7"/>
      <c r="X79" s="34"/>
      <c r="Y79" s="34"/>
      <c r="Z79" s="37"/>
      <c r="AA79" s="36"/>
      <c r="AB79" s="7"/>
    </row>
    <row r="80" spans="1:28" x14ac:dyDescent="0.25">
      <c r="A80" s="7"/>
      <c r="B80" s="7"/>
      <c r="C80" s="6"/>
      <c r="D80" s="6"/>
      <c r="E80" s="6"/>
      <c r="F80" s="8"/>
      <c r="G80" s="9"/>
      <c r="H80" s="34"/>
      <c r="I80" s="34"/>
      <c r="J80" s="35"/>
      <c r="K80" s="34"/>
      <c r="L80" s="36"/>
      <c r="M80" s="7"/>
      <c r="N80" s="34"/>
      <c r="O80" s="34"/>
      <c r="P80" s="34"/>
      <c r="Q80" s="36"/>
      <c r="R80" s="7"/>
      <c r="S80" s="34"/>
      <c r="T80" s="34"/>
      <c r="U80" s="34"/>
      <c r="V80" s="36"/>
      <c r="W80" s="7"/>
      <c r="X80" s="34"/>
      <c r="Y80" s="34"/>
      <c r="Z80" s="37"/>
      <c r="AA80" s="36"/>
      <c r="AB80" s="7"/>
    </row>
    <row r="81" spans="1:28" x14ac:dyDescent="0.25">
      <c r="A81" s="7"/>
      <c r="B81" s="7"/>
      <c r="C81" s="6"/>
      <c r="D81" s="6"/>
      <c r="E81" s="6"/>
      <c r="F81" s="8"/>
      <c r="G81" s="9"/>
      <c r="H81" s="34"/>
      <c r="I81" s="34"/>
      <c r="J81" s="35"/>
      <c r="K81" s="34"/>
      <c r="L81" s="36"/>
      <c r="M81" s="7"/>
      <c r="N81" s="34"/>
      <c r="O81" s="34"/>
      <c r="P81" s="34"/>
      <c r="Q81" s="36"/>
      <c r="R81" s="7"/>
      <c r="S81" s="34"/>
      <c r="T81" s="34"/>
      <c r="U81" s="34"/>
      <c r="V81" s="36"/>
      <c r="W81" s="7"/>
      <c r="X81" s="34"/>
      <c r="Y81" s="34"/>
      <c r="Z81" s="37"/>
      <c r="AA81" s="36"/>
      <c r="AB81" s="7"/>
    </row>
    <row r="82" spans="1:28" x14ac:dyDescent="0.25">
      <c r="A82" s="7"/>
      <c r="B82" s="7"/>
      <c r="C82" s="6"/>
      <c r="D82" s="6"/>
      <c r="E82" s="6"/>
      <c r="F82" s="8"/>
      <c r="G82" s="9"/>
      <c r="H82" s="34"/>
      <c r="I82" s="34"/>
      <c r="J82" s="35"/>
      <c r="K82" s="34"/>
      <c r="L82" s="36"/>
      <c r="M82" s="7"/>
      <c r="N82" s="34"/>
      <c r="O82" s="34"/>
      <c r="P82" s="34"/>
      <c r="Q82" s="36"/>
      <c r="R82" s="7"/>
      <c r="S82" s="34"/>
      <c r="T82" s="34"/>
      <c r="U82" s="34"/>
      <c r="V82" s="36"/>
      <c r="W82" s="7"/>
      <c r="X82" s="34"/>
      <c r="Y82" s="34"/>
      <c r="Z82" s="37"/>
      <c r="AA82" s="36"/>
      <c r="AB82" s="7"/>
    </row>
    <row r="83" spans="1:28" x14ac:dyDescent="0.25">
      <c r="A83" s="7"/>
      <c r="B83" s="7"/>
      <c r="C83" s="6"/>
      <c r="D83" s="6"/>
      <c r="E83" s="6"/>
      <c r="F83" s="8"/>
      <c r="G83" s="9"/>
      <c r="H83" s="34"/>
      <c r="I83" s="34"/>
      <c r="J83" s="35"/>
      <c r="K83" s="34"/>
      <c r="L83" s="36"/>
      <c r="M83" s="7"/>
      <c r="N83" s="34"/>
      <c r="O83" s="34"/>
      <c r="P83" s="34"/>
      <c r="Q83" s="36"/>
      <c r="R83" s="7"/>
      <c r="S83" s="34"/>
      <c r="T83" s="34"/>
      <c r="U83" s="34"/>
      <c r="V83" s="36"/>
      <c r="W83" s="7"/>
      <c r="X83" s="34"/>
      <c r="Y83" s="34"/>
      <c r="Z83" s="37"/>
      <c r="AA83" s="36"/>
      <c r="AB83" s="7"/>
    </row>
    <row r="84" spans="1:28" x14ac:dyDescent="0.25">
      <c r="A84" s="7"/>
      <c r="B84" s="7"/>
      <c r="C84" s="6"/>
      <c r="D84" s="6"/>
      <c r="E84" s="6"/>
      <c r="F84" s="8"/>
      <c r="G84" s="9"/>
      <c r="H84" s="34"/>
      <c r="I84" s="34"/>
      <c r="J84" s="35"/>
      <c r="K84" s="34"/>
      <c r="L84" s="36"/>
      <c r="M84" s="7"/>
      <c r="N84" s="34"/>
      <c r="O84" s="34"/>
      <c r="P84" s="34"/>
      <c r="Q84" s="36"/>
      <c r="R84" s="7"/>
      <c r="S84" s="34"/>
      <c r="T84" s="34"/>
      <c r="U84" s="34"/>
      <c r="V84" s="36"/>
      <c r="W84" s="7"/>
      <c r="X84" s="34"/>
      <c r="Y84" s="34"/>
      <c r="Z84" s="37"/>
      <c r="AA84" s="36"/>
      <c r="AB84" s="7"/>
    </row>
    <row r="85" spans="1:28" x14ac:dyDescent="0.25">
      <c r="A85" s="7"/>
      <c r="B85" s="7"/>
      <c r="C85" s="6"/>
      <c r="D85" s="6"/>
      <c r="E85" s="6"/>
      <c r="F85" s="8"/>
      <c r="G85" s="9"/>
      <c r="H85" s="34"/>
      <c r="I85" s="34"/>
      <c r="J85" s="35"/>
      <c r="K85" s="34"/>
      <c r="L85" s="36"/>
      <c r="M85" s="7"/>
      <c r="N85" s="34"/>
      <c r="O85" s="34"/>
      <c r="P85" s="34"/>
      <c r="Q85" s="36"/>
      <c r="R85" s="7"/>
      <c r="S85" s="34"/>
      <c r="T85" s="34"/>
      <c r="U85" s="34"/>
      <c r="V85" s="36"/>
      <c r="W85" s="7"/>
      <c r="X85" s="34"/>
      <c r="Y85" s="34"/>
      <c r="Z85" s="37"/>
      <c r="AA85" s="36"/>
      <c r="AB85" s="7"/>
    </row>
    <row r="86" spans="1:28" x14ac:dyDescent="0.25">
      <c r="A86" s="7"/>
      <c r="B86" s="7"/>
      <c r="C86" s="6"/>
      <c r="D86" s="6"/>
      <c r="E86" s="6"/>
      <c r="F86" s="8"/>
      <c r="G86" s="9"/>
      <c r="H86" s="34"/>
      <c r="I86" s="34"/>
      <c r="J86" s="35"/>
      <c r="K86" s="34"/>
      <c r="L86" s="36"/>
      <c r="M86" s="7"/>
      <c r="N86" s="34"/>
      <c r="O86" s="34"/>
      <c r="P86" s="34"/>
      <c r="Q86" s="36"/>
      <c r="R86" s="7"/>
      <c r="S86" s="34"/>
      <c r="T86" s="34"/>
      <c r="U86" s="34"/>
      <c r="V86" s="36"/>
      <c r="W86" s="7"/>
      <c r="X86" s="34"/>
      <c r="Y86" s="34"/>
      <c r="Z86" s="37"/>
      <c r="AA86" s="36"/>
      <c r="AB86" s="7"/>
    </row>
    <row r="87" spans="1:28" x14ac:dyDescent="0.25">
      <c r="A87" s="7"/>
      <c r="B87" s="7"/>
      <c r="C87" s="6"/>
      <c r="D87" s="6"/>
      <c r="E87" s="6"/>
      <c r="F87" s="8"/>
      <c r="G87" s="9"/>
      <c r="H87" s="34"/>
      <c r="I87" s="34"/>
      <c r="J87" s="35"/>
      <c r="K87" s="34"/>
      <c r="L87" s="36"/>
      <c r="M87" s="7"/>
      <c r="N87" s="34"/>
      <c r="O87" s="34"/>
      <c r="P87" s="34"/>
      <c r="Q87" s="36"/>
      <c r="R87" s="7"/>
      <c r="S87" s="34"/>
      <c r="T87" s="34"/>
      <c r="U87" s="34"/>
      <c r="V87" s="36"/>
      <c r="W87" s="7"/>
      <c r="X87" s="34"/>
      <c r="Y87" s="34"/>
      <c r="Z87" s="37"/>
      <c r="AA87" s="36"/>
      <c r="AB87" s="7"/>
    </row>
    <row r="88" spans="1:28" x14ac:dyDescent="0.25">
      <c r="A88" s="7"/>
      <c r="B88" s="7"/>
      <c r="C88" s="6"/>
      <c r="D88" s="6"/>
      <c r="E88" s="6"/>
      <c r="F88" s="4"/>
      <c r="G88" s="5"/>
      <c r="H88" s="34"/>
      <c r="I88" s="34"/>
      <c r="J88" s="35"/>
      <c r="K88" s="34"/>
      <c r="L88" s="38"/>
      <c r="M88" s="43"/>
      <c r="N88" s="34"/>
      <c r="O88" s="34"/>
      <c r="P88" s="34"/>
      <c r="Q88" s="38"/>
      <c r="R88" s="43"/>
      <c r="S88" s="34"/>
      <c r="T88" s="34"/>
      <c r="U88" s="34"/>
      <c r="V88" s="38"/>
      <c r="W88" s="43"/>
      <c r="X88" s="34"/>
      <c r="Y88" s="34"/>
      <c r="Z88" s="37"/>
      <c r="AA88" s="38"/>
      <c r="AB88" s="43"/>
    </row>
    <row r="89" spans="1:28" x14ac:dyDescent="0.25">
      <c r="A89" s="7"/>
      <c r="B89" s="7"/>
      <c r="C89" s="6"/>
      <c r="D89" s="6"/>
      <c r="E89" s="6"/>
      <c r="F89" s="4"/>
      <c r="G89" s="5"/>
      <c r="H89" s="34"/>
      <c r="I89" s="34"/>
      <c r="J89" s="35"/>
      <c r="K89" s="34"/>
      <c r="L89" s="38"/>
      <c r="M89" s="43"/>
      <c r="N89" s="34"/>
      <c r="O89" s="34"/>
      <c r="P89" s="34"/>
      <c r="Q89" s="38"/>
      <c r="R89" s="43"/>
      <c r="S89" s="34"/>
      <c r="T89" s="34"/>
      <c r="U89" s="34"/>
      <c r="V89" s="38"/>
      <c r="W89" s="43"/>
      <c r="X89" s="34"/>
      <c r="Y89" s="34"/>
      <c r="Z89" s="37"/>
      <c r="AA89" s="38"/>
      <c r="AB89" s="43"/>
    </row>
    <row r="90" spans="1:28" x14ac:dyDescent="0.25">
      <c r="A90" s="7"/>
      <c r="B90" s="7"/>
      <c r="C90" s="6"/>
      <c r="D90" s="6"/>
      <c r="E90" s="6"/>
      <c r="F90" s="4"/>
      <c r="G90" s="5"/>
      <c r="H90" s="34"/>
      <c r="I90" s="34"/>
      <c r="J90" s="35"/>
      <c r="K90" s="34"/>
      <c r="L90" s="38"/>
      <c r="M90" s="43"/>
      <c r="N90" s="34"/>
      <c r="O90" s="34"/>
      <c r="P90" s="34"/>
      <c r="Q90" s="38"/>
      <c r="R90" s="43"/>
      <c r="S90" s="34"/>
      <c r="T90" s="34"/>
      <c r="U90" s="34"/>
      <c r="V90" s="38"/>
      <c r="W90" s="43"/>
      <c r="X90" s="34"/>
      <c r="Y90" s="34"/>
      <c r="Z90" s="37"/>
      <c r="AA90" s="38"/>
      <c r="AB90" s="43"/>
    </row>
    <row r="91" spans="1:28" x14ac:dyDescent="0.25">
      <c r="A91" s="7"/>
      <c r="B91" s="7"/>
      <c r="C91" s="6"/>
      <c r="D91" s="6"/>
      <c r="E91" s="6"/>
      <c r="F91" s="4"/>
      <c r="G91" s="5"/>
      <c r="H91" s="34"/>
      <c r="I91" s="34"/>
      <c r="J91" s="35"/>
      <c r="K91" s="34"/>
      <c r="L91" s="38"/>
      <c r="M91" s="43"/>
      <c r="N91" s="34"/>
      <c r="O91" s="34"/>
      <c r="P91" s="34"/>
      <c r="Q91" s="38"/>
      <c r="R91" s="43"/>
      <c r="S91" s="34"/>
      <c r="T91" s="34"/>
      <c r="U91" s="34"/>
      <c r="V91" s="38"/>
      <c r="W91" s="43"/>
      <c r="X91" s="34"/>
      <c r="Y91" s="34"/>
      <c r="Z91" s="37"/>
      <c r="AA91" s="38"/>
      <c r="AB91" s="43"/>
    </row>
    <row r="92" spans="1:28" x14ac:dyDescent="0.25">
      <c r="A92" s="7"/>
      <c r="B92" s="7"/>
      <c r="C92" s="6"/>
      <c r="D92" s="6"/>
      <c r="E92" s="6"/>
      <c r="F92" s="4"/>
      <c r="G92" s="5"/>
      <c r="H92" s="34"/>
      <c r="I92" s="34"/>
      <c r="J92" s="35"/>
      <c r="K92" s="34"/>
      <c r="L92" s="38"/>
      <c r="M92" s="43"/>
      <c r="N92" s="34"/>
      <c r="O92" s="34"/>
      <c r="P92" s="34"/>
      <c r="Q92" s="38"/>
      <c r="R92" s="43"/>
      <c r="S92" s="34"/>
      <c r="T92" s="34"/>
      <c r="U92" s="34"/>
      <c r="V92" s="38"/>
      <c r="W92" s="43"/>
      <c r="X92" s="34"/>
      <c r="Y92" s="34"/>
      <c r="Z92" s="37"/>
      <c r="AA92" s="38"/>
      <c r="AB92" s="43"/>
    </row>
    <row r="93" spans="1:28" x14ac:dyDescent="0.25">
      <c r="A93" s="7"/>
      <c r="B93" s="7"/>
      <c r="C93" s="6"/>
      <c r="D93" s="6"/>
      <c r="E93" s="6"/>
      <c r="F93" s="4"/>
      <c r="G93" s="5"/>
      <c r="H93" s="34"/>
      <c r="I93" s="34"/>
      <c r="J93" s="35"/>
      <c r="K93" s="34"/>
      <c r="L93" s="38"/>
      <c r="M93" s="43"/>
      <c r="N93" s="34"/>
      <c r="O93" s="34"/>
      <c r="P93" s="34"/>
      <c r="Q93" s="38"/>
      <c r="R93" s="43"/>
      <c r="S93" s="34"/>
      <c r="T93" s="34"/>
      <c r="U93" s="34"/>
      <c r="V93" s="38"/>
      <c r="W93" s="43"/>
      <c r="X93" s="34"/>
      <c r="Y93" s="34"/>
      <c r="Z93" s="37"/>
      <c r="AA93" s="38"/>
      <c r="AB93" s="43"/>
    </row>
    <row r="94" spans="1:28" x14ac:dyDescent="0.25">
      <c r="A94" s="7"/>
      <c r="B94" s="7"/>
      <c r="C94" s="6"/>
      <c r="D94" s="6"/>
      <c r="E94" s="6"/>
      <c r="F94" s="4"/>
      <c r="G94" s="5"/>
      <c r="H94" s="34"/>
      <c r="I94" s="34"/>
      <c r="J94" s="35"/>
      <c r="K94" s="34"/>
      <c r="L94" s="38"/>
      <c r="M94" s="43"/>
      <c r="N94" s="34"/>
      <c r="O94" s="34"/>
      <c r="P94" s="34"/>
      <c r="Q94" s="38"/>
      <c r="R94" s="43"/>
      <c r="S94" s="34"/>
      <c r="T94" s="34"/>
      <c r="U94" s="34"/>
      <c r="V94" s="38"/>
      <c r="W94" s="43"/>
      <c r="X94" s="34"/>
      <c r="Y94" s="34"/>
      <c r="Z94" s="37"/>
      <c r="AA94" s="38"/>
      <c r="AB94" s="43"/>
    </row>
    <row r="95" spans="1:28" x14ac:dyDescent="0.25">
      <c r="A95" s="7"/>
      <c r="B95" s="7"/>
      <c r="C95" s="6"/>
      <c r="D95" s="6"/>
      <c r="E95" s="6"/>
      <c r="F95" s="4"/>
      <c r="G95" s="5"/>
      <c r="H95" s="34"/>
      <c r="I95" s="34"/>
      <c r="J95" s="35"/>
      <c r="K95" s="34"/>
      <c r="L95" s="38"/>
      <c r="M95" s="43"/>
      <c r="N95" s="34"/>
      <c r="O95" s="34"/>
      <c r="P95" s="34"/>
      <c r="Q95" s="38"/>
      <c r="R95" s="43"/>
      <c r="S95" s="34"/>
      <c r="T95" s="34"/>
      <c r="U95" s="34"/>
      <c r="V95" s="38"/>
      <c r="W95" s="43"/>
      <c r="X95" s="34"/>
      <c r="Y95" s="34"/>
      <c r="Z95" s="37"/>
      <c r="AA95" s="38"/>
      <c r="AB95" s="43"/>
    </row>
    <row r="96" spans="1:28" x14ac:dyDescent="0.25">
      <c r="A96" s="7"/>
      <c r="B96" s="7"/>
      <c r="C96" s="6"/>
      <c r="D96" s="6"/>
      <c r="E96" s="6"/>
      <c r="F96" s="4"/>
      <c r="G96" s="5"/>
      <c r="H96" s="34"/>
      <c r="I96" s="34"/>
      <c r="J96" s="35"/>
      <c r="K96" s="34"/>
      <c r="L96" s="38"/>
      <c r="M96" s="43"/>
      <c r="N96" s="34"/>
      <c r="O96" s="34"/>
      <c r="P96" s="34"/>
      <c r="Q96" s="38"/>
      <c r="R96" s="43"/>
      <c r="S96" s="34"/>
      <c r="T96" s="34"/>
      <c r="U96" s="34"/>
      <c r="V96" s="38"/>
      <c r="W96" s="43"/>
      <c r="X96" s="34"/>
      <c r="Y96" s="34"/>
      <c r="Z96" s="37"/>
      <c r="AA96" s="38"/>
      <c r="AB96" s="43"/>
    </row>
    <row r="97" spans="1:28" x14ac:dyDescent="0.25">
      <c r="A97" s="7"/>
      <c r="B97" s="7"/>
      <c r="C97" s="6"/>
      <c r="D97" s="6"/>
      <c r="E97" s="6"/>
      <c r="F97" s="4"/>
      <c r="G97" s="5"/>
      <c r="H97" s="34"/>
      <c r="I97" s="34"/>
      <c r="J97" s="35"/>
      <c r="K97" s="34"/>
      <c r="L97" s="38"/>
      <c r="M97" s="43"/>
      <c r="N97" s="34"/>
      <c r="O97" s="34"/>
      <c r="P97" s="34"/>
      <c r="Q97" s="38"/>
      <c r="R97" s="43"/>
      <c r="S97" s="34"/>
      <c r="T97" s="34"/>
      <c r="U97" s="34"/>
      <c r="V97" s="38"/>
      <c r="W97" s="43"/>
      <c r="X97" s="34"/>
      <c r="Y97" s="34"/>
      <c r="Z97" s="37"/>
      <c r="AA97" s="38"/>
      <c r="AB97" s="43"/>
    </row>
    <row r="98" spans="1:28" x14ac:dyDescent="0.25">
      <c r="A98" s="7"/>
      <c r="B98" s="7"/>
      <c r="C98" s="6"/>
      <c r="D98" s="6"/>
      <c r="E98" s="6"/>
      <c r="F98" s="4"/>
      <c r="G98" s="5"/>
      <c r="H98" s="34"/>
      <c r="I98" s="34"/>
      <c r="J98" s="35"/>
      <c r="K98" s="34"/>
      <c r="L98" s="38"/>
      <c r="M98" s="43"/>
      <c r="N98" s="34"/>
      <c r="O98" s="34"/>
      <c r="P98" s="34"/>
      <c r="Q98" s="38"/>
      <c r="R98" s="43"/>
      <c r="S98" s="34"/>
      <c r="T98" s="34"/>
      <c r="U98" s="34"/>
      <c r="V98" s="38"/>
      <c r="W98" s="43"/>
      <c r="X98" s="34"/>
      <c r="Y98" s="34"/>
      <c r="Z98" s="37"/>
      <c r="AA98" s="38"/>
      <c r="AB98" s="43"/>
    </row>
  </sheetData>
  <mergeCells count="4">
    <mergeCell ref="H2:M2"/>
    <mergeCell ref="N2:R2"/>
    <mergeCell ref="S2:W2"/>
    <mergeCell ref="X2:AB2"/>
  </mergeCells>
  <conditionalFormatting sqref="G4:G31">
    <cfRule type="cellIs" dxfId="7" priority="1" operator="between">
      <formula>1</formula>
      <formula>3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84" orientation="landscape" r:id="rId1"/>
  <headerFooter>
    <oddHeader>&amp;C&amp;"-,Vet en cursief"&amp;14Uitslag 1e rayonwedstrijd&amp;R&amp;"-,Vet en cursief"&amp;14 25 en 26 november 2023</oddHeader>
    <oddFooter>&amp;R&amp;"-,Vet en cursief"&amp;24&amp;A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F3F03-1FC9-44B0-A1D9-08DF8987F32A}">
  <sheetPr>
    <pageSetUpPr fitToPage="1"/>
  </sheetPr>
  <dimension ref="A1:AB98"/>
  <sheetViews>
    <sheetView topLeftCell="A2" zoomScaleNormal="100" workbookViewId="0">
      <selection activeCell="A32" sqref="A32"/>
    </sheetView>
  </sheetViews>
  <sheetFormatPr defaultRowHeight="15" x14ac:dyDescent="0.25"/>
  <cols>
    <col min="1" max="1" width="9.140625" style="3" bestFit="1" customWidth="1"/>
    <col min="2" max="2" width="9.42578125" style="3" hidden="1" customWidth="1"/>
    <col min="3" max="3" width="19.5703125" bestFit="1" customWidth="1"/>
    <col min="4" max="4" width="18.42578125" hidden="1" customWidth="1"/>
    <col min="5" max="5" width="18" bestFit="1" customWidth="1"/>
    <col min="6" max="6" width="7.140625" style="1" customWidth="1"/>
    <col min="7" max="7" width="6.5703125" style="2" customWidth="1"/>
    <col min="8" max="8" width="5.42578125" style="24" bestFit="1" customWidth="1"/>
    <col min="9" max="9" width="5.7109375" style="24" bestFit="1" customWidth="1"/>
    <col min="10" max="10" width="5.7109375" style="25" bestFit="1" customWidth="1"/>
    <col min="11" max="11" width="6.7109375" style="24" bestFit="1" customWidth="1"/>
    <col min="12" max="12" width="7.28515625" style="26" bestFit="1" customWidth="1"/>
    <col min="13" max="13" width="7.140625" style="44" hidden="1" customWidth="1"/>
    <col min="14" max="16" width="5.7109375" style="24" bestFit="1" customWidth="1"/>
    <col min="17" max="17" width="7.28515625" style="26" bestFit="1" customWidth="1"/>
    <col min="18" max="18" width="7.140625" style="44" hidden="1" customWidth="1"/>
    <col min="19" max="21" width="5.7109375" style="24" bestFit="1" customWidth="1"/>
    <col min="22" max="22" width="7.28515625" style="26" bestFit="1" customWidth="1"/>
    <col min="23" max="23" width="7.140625" style="44" hidden="1" customWidth="1"/>
    <col min="24" max="25" width="5.7109375" style="24" bestFit="1" customWidth="1"/>
    <col min="26" max="26" width="5.42578125" style="27" bestFit="1" customWidth="1"/>
    <col min="27" max="27" width="7.28515625" style="26" bestFit="1" customWidth="1"/>
    <col min="28" max="28" width="7.140625" style="44" hidden="1" customWidth="1"/>
    <col min="35" max="35" width="3" bestFit="1" customWidth="1"/>
    <col min="259" max="259" width="24.42578125" bestFit="1" customWidth="1"/>
    <col min="260" max="260" width="11.5703125" bestFit="1" customWidth="1"/>
    <col min="261" max="262" width="10.5703125" bestFit="1" customWidth="1"/>
    <col min="264" max="284" width="6.5703125" customWidth="1"/>
    <col min="515" max="515" width="24.42578125" bestFit="1" customWidth="1"/>
    <col min="516" max="516" width="11.5703125" bestFit="1" customWidth="1"/>
    <col min="517" max="518" width="10.5703125" bestFit="1" customWidth="1"/>
    <col min="520" max="540" width="6.5703125" customWidth="1"/>
    <col min="771" max="771" width="24.42578125" bestFit="1" customWidth="1"/>
    <col min="772" max="772" width="11.5703125" bestFit="1" customWidth="1"/>
    <col min="773" max="774" width="10.5703125" bestFit="1" customWidth="1"/>
    <col min="776" max="796" width="6.5703125" customWidth="1"/>
    <col min="1027" max="1027" width="24.42578125" bestFit="1" customWidth="1"/>
    <col min="1028" max="1028" width="11.5703125" bestFit="1" customWidth="1"/>
    <col min="1029" max="1030" width="10.5703125" bestFit="1" customWidth="1"/>
    <col min="1032" max="1052" width="6.5703125" customWidth="1"/>
    <col min="1283" max="1283" width="24.42578125" bestFit="1" customWidth="1"/>
    <col min="1284" max="1284" width="11.5703125" bestFit="1" customWidth="1"/>
    <col min="1285" max="1286" width="10.5703125" bestFit="1" customWidth="1"/>
    <col min="1288" max="1308" width="6.5703125" customWidth="1"/>
    <col min="1539" max="1539" width="24.42578125" bestFit="1" customWidth="1"/>
    <col min="1540" max="1540" width="11.5703125" bestFit="1" customWidth="1"/>
    <col min="1541" max="1542" width="10.5703125" bestFit="1" customWidth="1"/>
    <col min="1544" max="1564" width="6.5703125" customWidth="1"/>
    <col min="1795" max="1795" width="24.42578125" bestFit="1" customWidth="1"/>
    <col min="1796" max="1796" width="11.5703125" bestFit="1" customWidth="1"/>
    <col min="1797" max="1798" width="10.5703125" bestFit="1" customWidth="1"/>
    <col min="1800" max="1820" width="6.5703125" customWidth="1"/>
    <col min="2051" max="2051" width="24.42578125" bestFit="1" customWidth="1"/>
    <col min="2052" max="2052" width="11.5703125" bestFit="1" customWidth="1"/>
    <col min="2053" max="2054" width="10.5703125" bestFit="1" customWidth="1"/>
    <col min="2056" max="2076" width="6.5703125" customWidth="1"/>
    <col min="2307" max="2307" width="24.42578125" bestFit="1" customWidth="1"/>
    <col min="2308" max="2308" width="11.5703125" bestFit="1" customWidth="1"/>
    <col min="2309" max="2310" width="10.5703125" bestFit="1" customWidth="1"/>
    <col min="2312" max="2332" width="6.5703125" customWidth="1"/>
    <col min="2563" max="2563" width="24.42578125" bestFit="1" customWidth="1"/>
    <col min="2564" max="2564" width="11.5703125" bestFit="1" customWidth="1"/>
    <col min="2565" max="2566" width="10.5703125" bestFit="1" customWidth="1"/>
    <col min="2568" max="2588" width="6.5703125" customWidth="1"/>
    <col min="2819" max="2819" width="24.42578125" bestFit="1" customWidth="1"/>
    <col min="2820" max="2820" width="11.5703125" bestFit="1" customWidth="1"/>
    <col min="2821" max="2822" width="10.5703125" bestFit="1" customWidth="1"/>
    <col min="2824" max="2844" width="6.5703125" customWidth="1"/>
    <col min="3075" max="3075" width="24.42578125" bestFit="1" customWidth="1"/>
    <col min="3076" max="3076" width="11.5703125" bestFit="1" customWidth="1"/>
    <col min="3077" max="3078" width="10.5703125" bestFit="1" customWidth="1"/>
    <col min="3080" max="3100" width="6.5703125" customWidth="1"/>
    <col min="3331" max="3331" width="24.42578125" bestFit="1" customWidth="1"/>
    <col min="3332" max="3332" width="11.5703125" bestFit="1" customWidth="1"/>
    <col min="3333" max="3334" width="10.5703125" bestFit="1" customWidth="1"/>
    <col min="3336" max="3356" width="6.5703125" customWidth="1"/>
    <col min="3587" max="3587" width="24.42578125" bestFit="1" customWidth="1"/>
    <col min="3588" max="3588" width="11.5703125" bestFit="1" customWidth="1"/>
    <col min="3589" max="3590" width="10.5703125" bestFit="1" customWidth="1"/>
    <col min="3592" max="3612" width="6.5703125" customWidth="1"/>
    <col min="3843" max="3843" width="24.42578125" bestFit="1" customWidth="1"/>
    <col min="3844" max="3844" width="11.5703125" bestFit="1" customWidth="1"/>
    <col min="3845" max="3846" width="10.5703125" bestFit="1" customWidth="1"/>
    <col min="3848" max="3868" width="6.5703125" customWidth="1"/>
    <col min="4099" max="4099" width="24.42578125" bestFit="1" customWidth="1"/>
    <col min="4100" max="4100" width="11.5703125" bestFit="1" customWidth="1"/>
    <col min="4101" max="4102" width="10.5703125" bestFit="1" customWidth="1"/>
    <col min="4104" max="4124" width="6.5703125" customWidth="1"/>
    <col min="4355" max="4355" width="24.42578125" bestFit="1" customWidth="1"/>
    <col min="4356" max="4356" width="11.5703125" bestFit="1" customWidth="1"/>
    <col min="4357" max="4358" width="10.5703125" bestFit="1" customWidth="1"/>
    <col min="4360" max="4380" width="6.5703125" customWidth="1"/>
    <col min="4611" max="4611" width="24.42578125" bestFit="1" customWidth="1"/>
    <col min="4612" max="4612" width="11.5703125" bestFit="1" customWidth="1"/>
    <col min="4613" max="4614" width="10.5703125" bestFit="1" customWidth="1"/>
    <col min="4616" max="4636" width="6.5703125" customWidth="1"/>
    <col min="4867" max="4867" width="24.42578125" bestFit="1" customWidth="1"/>
    <col min="4868" max="4868" width="11.5703125" bestFit="1" customWidth="1"/>
    <col min="4869" max="4870" width="10.5703125" bestFit="1" customWidth="1"/>
    <col min="4872" max="4892" width="6.5703125" customWidth="1"/>
    <col min="5123" max="5123" width="24.42578125" bestFit="1" customWidth="1"/>
    <col min="5124" max="5124" width="11.5703125" bestFit="1" customWidth="1"/>
    <col min="5125" max="5126" width="10.5703125" bestFit="1" customWidth="1"/>
    <col min="5128" max="5148" width="6.5703125" customWidth="1"/>
    <col min="5379" max="5379" width="24.42578125" bestFit="1" customWidth="1"/>
    <col min="5380" max="5380" width="11.5703125" bestFit="1" customWidth="1"/>
    <col min="5381" max="5382" width="10.5703125" bestFit="1" customWidth="1"/>
    <col min="5384" max="5404" width="6.5703125" customWidth="1"/>
    <col min="5635" max="5635" width="24.42578125" bestFit="1" customWidth="1"/>
    <col min="5636" max="5636" width="11.5703125" bestFit="1" customWidth="1"/>
    <col min="5637" max="5638" width="10.5703125" bestFit="1" customWidth="1"/>
    <col min="5640" max="5660" width="6.5703125" customWidth="1"/>
    <col min="5891" max="5891" width="24.42578125" bestFit="1" customWidth="1"/>
    <col min="5892" max="5892" width="11.5703125" bestFit="1" customWidth="1"/>
    <col min="5893" max="5894" width="10.5703125" bestFit="1" customWidth="1"/>
    <col min="5896" max="5916" width="6.5703125" customWidth="1"/>
    <col min="6147" max="6147" width="24.42578125" bestFit="1" customWidth="1"/>
    <col min="6148" max="6148" width="11.5703125" bestFit="1" customWidth="1"/>
    <col min="6149" max="6150" width="10.5703125" bestFit="1" customWidth="1"/>
    <col min="6152" max="6172" width="6.5703125" customWidth="1"/>
    <col min="6403" max="6403" width="24.42578125" bestFit="1" customWidth="1"/>
    <col min="6404" max="6404" width="11.5703125" bestFit="1" customWidth="1"/>
    <col min="6405" max="6406" width="10.5703125" bestFit="1" customWidth="1"/>
    <col min="6408" max="6428" width="6.5703125" customWidth="1"/>
    <col min="6659" max="6659" width="24.42578125" bestFit="1" customWidth="1"/>
    <col min="6660" max="6660" width="11.5703125" bestFit="1" customWidth="1"/>
    <col min="6661" max="6662" width="10.5703125" bestFit="1" customWidth="1"/>
    <col min="6664" max="6684" width="6.5703125" customWidth="1"/>
    <col min="6915" max="6915" width="24.42578125" bestFit="1" customWidth="1"/>
    <col min="6916" max="6916" width="11.5703125" bestFit="1" customWidth="1"/>
    <col min="6917" max="6918" width="10.5703125" bestFit="1" customWidth="1"/>
    <col min="6920" max="6940" width="6.5703125" customWidth="1"/>
    <col min="7171" max="7171" width="24.42578125" bestFit="1" customWidth="1"/>
    <col min="7172" max="7172" width="11.5703125" bestFit="1" customWidth="1"/>
    <col min="7173" max="7174" width="10.5703125" bestFit="1" customWidth="1"/>
    <col min="7176" max="7196" width="6.5703125" customWidth="1"/>
    <col min="7427" max="7427" width="24.42578125" bestFit="1" customWidth="1"/>
    <col min="7428" max="7428" width="11.5703125" bestFit="1" customWidth="1"/>
    <col min="7429" max="7430" width="10.5703125" bestFit="1" customWidth="1"/>
    <col min="7432" max="7452" width="6.5703125" customWidth="1"/>
    <col min="7683" max="7683" width="24.42578125" bestFit="1" customWidth="1"/>
    <col min="7684" max="7684" width="11.5703125" bestFit="1" customWidth="1"/>
    <col min="7685" max="7686" width="10.5703125" bestFit="1" customWidth="1"/>
    <col min="7688" max="7708" width="6.5703125" customWidth="1"/>
    <col min="7939" max="7939" width="24.42578125" bestFit="1" customWidth="1"/>
    <col min="7940" max="7940" width="11.5703125" bestFit="1" customWidth="1"/>
    <col min="7941" max="7942" width="10.5703125" bestFit="1" customWidth="1"/>
    <col min="7944" max="7964" width="6.5703125" customWidth="1"/>
    <col min="8195" max="8195" width="24.42578125" bestFit="1" customWidth="1"/>
    <col min="8196" max="8196" width="11.5703125" bestFit="1" customWidth="1"/>
    <col min="8197" max="8198" width="10.5703125" bestFit="1" customWidth="1"/>
    <col min="8200" max="8220" width="6.5703125" customWidth="1"/>
    <col min="8451" max="8451" width="24.42578125" bestFit="1" customWidth="1"/>
    <col min="8452" max="8452" width="11.5703125" bestFit="1" customWidth="1"/>
    <col min="8453" max="8454" width="10.5703125" bestFit="1" customWidth="1"/>
    <col min="8456" max="8476" width="6.5703125" customWidth="1"/>
    <col min="8707" max="8707" width="24.42578125" bestFit="1" customWidth="1"/>
    <col min="8708" max="8708" width="11.5703125" bestFit="1" customWidth="1"/>
    <col min="8709" max="8710" width="10.5703125" bestFit="1" customWidth="1"/>
    <col min="8712" max="8732" width="6.5703125" customWidth="1"/>
    <col min="8963" max="8963" width="24.42578125" bestFit="1" customWidth="1"/>
    <col min="8964" max="8964" width="11.5703125" bestFit="1" customWidth="1"/>
    <col min="8965" max="8966" width="10.5703125" bestFit="1" customWidth="1"/>
    <col min="8968" max="8988" width="6.5703125" customWidth="1"/>
    <col min="9219" max="9219" width="24.42578125" bestFit="1" customWidth="1"/>
    <col min="9220" max="9220" width="11.5703125" bestFit="1" customWidth="1"/>
    <col min="9221" max="9222" width="10.5703125" bestFit="1" customWidth="1"/>
    <col min="9224" max="9244" width="6.5703125" customWidth="1"/>
    <col min="9475" max="9475" width="24.42578125" bestFit="1" customWidth="1"/>
    <col min="9476" max="9476" width="11.5703125" bestFit="1" customWidth="1"/>
    <col min="9477" max="9478" width="10.5703125" bestFit="1" customWidth="1"/>
    <col min="9480" max="9500" width="6.5703125" customWidth="1"/>
    <col min="9731" max="9731" width="24.42578125" bestFit="1" customWidth="1"/>
    <col min="9732" max="9732" width="11.5703125" bestFit="1" customWidth="1"/>
    <col min="9733" max="9734" width="10.5703125" bestFit="1" customWidth="1"/>
    <col min="9736" max="9756" width="6.5703125" customWidth="1"/>
    <col min="9987" max="9987" width="24.42578125" bestFit="1" customWidth="1"/>
    <col min="9988" max="9988" width="11.5703125" bestFit="1" customWidth="1"/>
    <col min="9989" max="9990" width="10.5703125" bestFit="1" customWidth="1"/>
    <col min="9992" max="10012" width="6.5703125" customWidth="1"/>
    <col min="10243" max="10243" width="24.42578125" bestFit="1" customWidth="1"/>
    <col min="10244" max="10244" width="11.5703125" bestFit="1" customWidth="1"/>
    <col min="10245" max="10246" width="10.5703125" bestFit="1" customWidth="1"/>
    <col min="10248" max="10268" width="6.5703125" customWidth="1"/>
    <col min="10499" max="10499" width="24.42578125" bestFit="1" customWidth="1"/>
    <col min="10500" max="10500" width="11.5703125" bestFit="1" customWidth="1"/>
    <col min="10501" max="10502" width="10.5703125" bestFit="1" customWidth="1"/>
    <col min="10504" max="10524" width="6.5703125" customWidth="1"/>
    <col min="10755" max="10755" width="24.42578125" bestFit="1" customWidth="1"/>
    <col min="10756" max="10756" width="11.5703125" bestFit="1" customWidth="1"/>
    <col min="10757" max="10758" width="10.5703125" bestFit="1" customWidth="1"/>
    <col min="10760" max="10780" width="6.5703125" customWidth="1"/>
    <col min="11011" max="11011" width="24.42578125" bestFit="1" customWidth="1"/>
    <col min="11012" max="11012" width="11.5703125" bestFit="1" customWidth="1"/>
    <col min="11013" max="11014" width="10.5703125" bestFit="1" customWidth="1"/>
    <col min="11016" max="11036" width="6.5703125" customWidth="1"/>
    <col min="11267" max="11267" width="24.42578125" bestFit="1" customWidth="1"/>
    <col min="11268" max="11268" width="11.5703125" bestFit="1" customWidth="1"/>
    <col min="11269" max="11270" width="10.5703125" bestFit="1" customWidth="1"/>
    <col min="11272" max="11292" width="6.5703125" customWidth="1"/>
    <col min="11523" max="11523" width="24.42578125" bestFit="1" customWidth="1"/>
    <col min="11524" max="11524" width="11.5703125" bestFit="1" customWidth="1"/>
    <col min="11525" max="11526" width="10.5703125" bestFit="1" customWidth="1"/>
    <col min="11528" max="11548" width="6.5703125" customWidth="1"/>
    <col min="11779" max="11779" width="24.42578125" bestFit="1" customWidth="1"/>
    <col min="11780" max="11780" width="11.5703125" bestFit="1" customWidth="1"/>
    <col min="11781" max="11782" width="10.5703125" bestFit="1" customWidth="1"/>
    <col min="11784" max="11804" width="6.5703125" customWidth="1"/>
    <col min="12035" max="12035" width="24.42578125" bestFit="1" customWidth="1"/>
    <col min="12036" max="12036" width="11.5703125" bestFit="1" customWidth="1"/>
    <col min="12037" max="12038" width="10.5703125" bestFit="1" customWidth="1"/>
    <col min="12040" max="12060" width="6.5703125" customWidth="1"/>
    <col min="12291" max="12291" width="24.42578125" bestFit="1" customWidth="1"/>
    <col min="12292" max="12292" width="11.5703125" bestFit="1" customWidth="1"/>
    <col min="12293" max="12294" width="10.5703125" bestFit="1" customWidth="1"/>
    <col min="12296" max="12316" width="6.5703125" customWidth="1"/>
    <col min="12547" max="12547" width="24.42578125" bestFit="1" customWidth="1"/>
    <col min="12548" max="12548" width="11.5703125" bestFit="1" customWidth="1"/>
    <col min="12549" max="12550" width="10.5703125" bestFit="1" customWidth="1"/>
    <col min="12552" max="12572" width="6.5703125" customWidth="1"/>
    <col min="12803" max="12803" width="24.42578125" bestFit="1" customWidth="1"/>
    <col min="12804" max="12804" width="11.5703125" bestFit="1" customWidth="1"/>
    <col min="12805" max="12806" width="10.5703125" bestFit="1" customWidth="1"/>
    <col min="12808" max="12828" width="6.5703125" customWidth="1"/>
    <col min="13059" max="13059" width="24.42578125" bestFit="1" customWidth="1"/>
    <col min="13060" max="13060" width="11.5703125" bestFit="1" customWidth="1"/>
    <col min="13061" max="13062" width="10.5703125" bestFit="1" customWidth="1"/>
    <col min="13064" max="13084" width="6.5703125" customWidth="1"/>
    <col min="13315" max="13315" width="24.42578125" bestFit="1" customWidth="1"/>
    <col min="13316" max="13316" width="11.5703125" bestFit="1" customWidth="1"/>
    <col min="13317" max="13318" width="10.5703125" bestFit="1" customWidth="1"/>
    <col min="13320" max="13340" width="6.5703125" customWidth="1"/>
    <col min="13571" max="13571" width="24.42578125" bestFit="1" customWidth="1"/>
    <col min="13572" max="13572" width="11.5703125" bestFit="1" customWidth="1"/>
    <col min="13573" max="13574" width="10.5703125" bestFit="1" customWidth="1"/>
    <col min="13576" max="13596" width="6.5703125" customWidth="1"/>
    <col min="13827" max="13827" width="24.42578125" bestFit="1" customWidth="1"/>
    <col min="13828" max="13828" width="11.5703125" bestFit="1" customWidth="1"/>
    <col min="13829" max="13830" width="10.5703125" bestFit="1" customWidth="1"/>
    <col min="13832" max="13852" width="6.5703125" customWidth="1"/>
    <col min="14083" max="14083" width="24.42578125" bestFit="1" customWidth="1"/>
    <col min="14084" max="14084" width="11.5703125" bestFit="1" customWidth="1"/>
    <col min="14085" max="14086" width="10.5703125" bestFit="1" customWidth="1"/>
    <col min="14088" max="14108" width="6.5703125" customWidth="1"/>
    <col min="14339" max="14339" width="24.42578125" bestFit="1" customWidth="1"/>
    <col min="14340" max="14340" width="11.5703125" bestFit="1" customWidth="1"/>
    <col min="14341" max="14342" width="10.5703125" bestFit="1" customWidth="1"/>
    <col min="14344" max="14364" width="6.5703125" customWidth="1"/>
    <col min="14595" max="14595" width="24.42578125" bestFit="1" customWidth="1"/>
    <col min="14596" max="14596" width="11.5703125" bestFit="1" customWidth="1"/>
    <col min="14597" max="14598" width="10.5703125" bestFit="1" customWidth="1"/>
    <col min="14600" max="14620" width="6.5703125" customWidth="1"/>
    <col min="14851" max="14851" width="24.42578125" bestFit="1" customWidth="1"/>
    <col min="14852" max="14852" width="11.5703125" bestFit="1" customWidth="1"/>
    <col min="14853" max="14854" width="10.5703125" bestFit="1" customWidth="1"/>
    <col min="14856" max="14876" width="6.5703125" customWidth="1"/>
    <col min="15107" max="15107" width="24.42578125" bestFit="1" customWidth="1"/>
    <col min="15108" max="15108" width="11.5703125" bestFit="1" customWidth="1"/>
    <col min="15109" max="15110" width="10.5703125" bestFit="1" customWidth="1"/>
    <col min="15112" max="15132" width="6.5703125" customWidth="1"/>
    <col min="15363" max="15363" width="24.42578125" bestFit="1" customWidth="1"/>
    <col min="15364" max="15364" width="11.5703125" bestFit="1" customWidth="1"/>
    <col min="15365" max="15366" width="10.5703125" bestFit="1" customWidth="1"/>
    <col min="15368" max="15388" width="6.5703125" customWidth="1"/>
    <col min="15619" max="15619" width="24.42578125" bestFit="1" customWidth="1"/>
    <col min="15620" max="15620" width="11.5703125" bestFit="1" customWidth="1"/>
    <col min="15621" max="15622" width="10.5703125" bestFit="1" customWidth="1"/>
    <col min="15624" max="15644" width="6.5703125" customWidth="1"/>
    <col min="15875" max="15875" width="24.42578125" bestFit="1" customWidth="1"/>
    <col min="15876" max="15876" width="11.5703125" bestFit="1" customWidth="1"/>
    <col min="15877" max="15878" width="10.5703125" bestFit="1" customWidth="1"/>
    <col min="15880" max="15900" width="6.5703125" customWidth="1"/>
    <col min="16131" max="16131" width="24.42578125" bestFit="1" customWidth="1"/>
    <col min="16132" max="16132" width="11.5703125" bestFit="1" customWidth="1"/>
    <col min="16133" max="16134" width="10.5703125" bestFit="1" customWidth="1"/>
    <col min="16136" max="16156" width="6.5703125" customWidth="1"/>
  </cols>
  <sheetData>
    <row r="1" spans="1:28" ht="12.75" hidden="1" customHeight="1" x14ac:dyDescent="0.25">
      <c r="B1" s="3">
        <v>2</v>
      </c>
      <c r="C1">
        <v>3</v>
      </c>
      <c r="D1">
        <v>4</v>
      </c>
      <c r="E1">
        <v>6</v>
      </c>
      <c r="F1" s="45">
        <v>7</v>
      </c>
      <c r="G1" s="39">
        <v>8</v>
      </c>
      <c r="H1" s="46">
        <v>9</v>
      </c>
      <c r="I1" s="47">
        <v>10</v>
      </c>
      <c r="J1" s="48">
        <v>11</v>
      </c>
      <c r="K1" s="47">
        <v>12</v>
      </c>
      <c r="L1" s="44">
        <v>13</v>
      </c>
      <c r="M1" s="39">
        <v>14</v>
      </c>
      <c r="N1" s="46">
        <v>15</v>
      </c>
      <c r="O1" s="47">
        <v>16</v>
      </c>
      <c r="P1" s="46">
        <v>17</v>
      </c>
      <c r="Q1" s="39">
        <v>18</v>
      </c>
      <c r="R1" s="44">
        <v>19</v>
      </c>
      <c r="S1" s="47">
        <v>20</v>
      </c>
      <c r="T1" s="46">
        <v>21</v>
      </c>
      <c r="U1" s="47">
        <v>22</v>
      </c>
      <c r="V1" s="44">
        <v>23</v>
      </c>
      <c r="W1" s="39">
        <v>24</v>
      </c>
      <c r="X1" s="46">
        <v>25</v>
      </c>
      <c r="Y1" s="47">
        <v>26</v>
      </c>
      <c r="Z1" s="49">
        <v>27</v>
      </c>
      <c r="AA1" s="39">
        <v>28</v>
      </c>
      <c r="AB1" s="44">
        <v>29</v>
      </c>
    </row>
    <row r="2" spans="1:28" ht="23.25" x14ac:dyDescent="0.35">
      <c r="A2" s="3" t="s">
        <v>168</v>
      </c>
      <c r="C2" s="19" t="str">
        <f>D4</f>
        <v>BB Jeugd F niveau 4</v>
      </c>
      <c r="D2" s="12"/>
      <c r="F2" s="16"/>
      <c r="H2" s="55" t="s">
        <v>0</v>
      </c>
      <c r="I2" s="56"/>
      <c r="J2" s="56"/>
      <c r="K2" s="56"/>
      <c r="L2" s="56"/>
      <c r="M2" s="56"/>
      <c r="N2" s="55" t="s">
        <v>1</v>
      </c>
      <c r="O2" s="56"/>
      <c r="P2" s="56"/>
      <c r="Q2" s="56"/>
      <c r="R2" s="56"/>
      <c r="S2" s="55" t="s">
        <v>2</v>
      </c>
      <c r="T2" s="56"/>
      <c r="U2" s="56"/>
      <c r="V2" s="56"/>
      <c r="W2" s="56"/>
      <c r="X2" s="55" t="s">
        <v>3</v>
      </c>
      <c r="Y2" s="56"/>
      <c r="Z2" s="56"/>
      <c r="AA2" s="56"/>
      <c r="AB2" s="56"/>
    </row>
    <row r="3" spans="1:28" ht="45" x14ac:dyDescent="0.25">
      <c r="A3" s="11" t="s">
        <v>167</v>
      </c>
      <c r="B3" s="3" t="s">
        <v>4</v>
      </c>
      <c r="C3" t="s">
        <v>5</v>
      </c>
      <c r="D3" s="3" t="s">
        <v>18</v>
      </c>
      <c r="E3" t="s">
        <v>6</v>
      </c>
      <c r="F3" s="17" t="s">
        <v>162</v>
      </c>
      <c r="G3" s="10" t="s">
        <v>161</v>
      </c>
      <c r="H3" s="20" t="s">
        <v>165</v>
      </c>
      <c r="I3" s="20" t="s">
        <v>164</v>
      </c>
      <c r="J3" s="23" t="s">
        <v>163</v>
      </c>
      <c r="K3" s="20" t="s">
        <v>166</v>
      </c>
      <c r="L3" s="22" t="s">
        <v>162</v>
      </c>
      <c r="M3" s="40" t="s">
        <v>161</v>
      </c>
      <c r="N3" s="20" t="s">
        <v>165</v>
      </c>
      <c r="O3" s="20" t="s">
        <v>164</v>
      </c>
      <c r="P3" s="21" t="s">
        <v>163</v>
      </c>
      <c r="Q3" s="22" t="s">
        <v>162</v>
      </c>
      <c r="R3" s="40" t="s">
        <v>161</v>
      </c>
      <c r="S3" s="20" t="s">
        <v>165</v>
      </c>
      <c r="T3" s="20" t="s">
        <v>164</v>
      </c>
      <c r="U3" s="21" t="s">
        <v>163</v>
      </c>
      <c r="V3" s="22" t="s">
        <v>162</v>
      </c>
      <c r="W3" s="40" t="s">
        <v>161</v>
      </c>
      <c r="X3" s="20" t="s">
        <v>165</v>
      </c>
      <c r="Y3" s="20" t="s">
        <v>164</v>
      </c>
      <c r="Z3" s="21" t="s">
        <v>163</v>
      </c>
      <c r="AA3" s="22" t="s">
        <v>162</v>
      </c>
      <c r="AB3" s="40" t="s">
        <v>161</v>
      </c>
    </row>
    <row r="4" spans="1:28" x14ac:dyDescent="0.25">
      <c r="A4" s="51">
        <v>300</v>
      </c>
      <c r="B4" t="s">
        <v>7</v>
      </c>
      <c r="C4" t="s">
        <v>236</v>
      </c>
      <c r="D4" t="s">
        <v>171</v>
      </c>
      <c r="E4" t="s">
        <v>20</v>
      </c>
      <c r="F4" s="18">
        <v>44.6</v>
      </c>
      <c r="G4" s="15">
        <v>1</v>
      </c>
      <c r="H4" s="28">
        <v>2.4</v>
      </c>
      <c r="I4" s="28">
        <v>8.65</v>
      </c>
      <c r="J4" s="29">
        <v>0</v>
      </c>
      <c r="K4" s="28">
        <v>0</v>
      </c>
      <c r="L4" s="28">
        <v>11.05</v>
      </c>
      <c r="M4" s="15">
        <v>7</v>
      </c>
      <c r="N4" s="28">
        <v>2.9</v>
      </c>
      <c r="O4" s="28">
        <v>8.5</v>
      </c>
      <c r="P4" s="28">
        <v>0</v>
      </c>
      <c r="Q4" s="28">
        <v>11.4</v>
      </c>
      <c r="R4" s="15">
        <v>2</v>
      </c>
      <c r="S4" s="28">
        <v>2.8</v>
      </c>
      <c r="T4" s="28">
        <v>7.6</v>
      </c>
      <c r="U4" s="28">
        <v>0</v>
      </c>
      <c r="V4" s="28">
        <v>10.4</v>
      </c>
      <c r="W4" s="15">
        <v>3</v>
      </c>
      <c r="X4" s="28">
        <v>3.2</v>
      </c>
      <c r="Y4" s="28">
        <v>8.5500000000000007</v>
      </c>
      <c r="Z4" s="28">
        <v>0</v>
      </c>
      <c r="AA4" s="28">
        <v>11.75</v>
      </c>
      <c r="AB4" s="15">
        <f>RANK(AA4,AA$4:AA$31)</f>
        <v>1</v>
      </c>
    </row>
    <row r="5" spans="1:28" x14ac:dyDescent="0.25">
      <c r="A5" s="51">
        <v>302</v>
      </c>
      <c r="B5" t="s">
        <v>7</v>
      </c>
      <c r="C5" t="s">
        <v>37</v>
      </c>
      <c r="D5" t="s">
        <v>171</v>
      </c>
      <c r="E5" t="s">
        <v>20</v>
      </c>
      <c r="F5" s="18">
        <v>44.15</v>
      </c>
      <c r="G5" s="15">
        <v>2</v>
      </c>
      <c r="H5" s="28">
        <v>2.4</v>
      </c>
      <c r="I5" s="28">
        <v>8.85</v>
      </c>
      <c r="J5" s="29">
        <v>0</v>
      </c>
      <c r="K5" s="28">
        <v>0</v>
      </c>
      <c r="L5" s="28">
        <v>11.25</v>
      </c>
      <c r="M5" s="15">
        <v>3</v>
      </c>
      <c r="N5" s="28">
        <v>2.9</v>
      </c>
      <c r="O5" s="28">
        <v>8.4</v>
      </c>
      <c r="P5" s="28">
        <v>0</v>
      </c>
      <c r="Q5" s="28">
        <v>11.3</v>
      </c>
      <c r="R5" s="15">
        <v>3</v>
      </c>
      <c r="S5" s="28">
        <v>2.8</v>
      </c>
      <c r="T5" s="28">
        <v>7.55</v>
      </c>
      <c r="U5" s="28">
        <v>0</v>
      </c>
      <c r="V5" s="28">
        <v>10.35</v>
      </c>
      <c r="W5" s="15">
        <v>4</v>
      </c>
      <c r="X5" s="28">
        <v>3.1</v>
      </c>
      <c r="Y5" s="28">
        <v>8.15</v>
      </c>
      <c r="Z5" s="28">
        <v>0</v>
      </c>
      <c r="AA5" s="28">
        <v>11.25</v>
      </c>
      <c r="AB5" s="15">
        <f t="shared" ref="AB5:AB31" si="0">RANK(AA5,AA$4:AA$31)</f>
        <v>6</v>
      </c>
    </row>
    <row r="6" spans="1:28" x14ac:dyDescent="0.25">
      <c r="A6" s="51">
        <v>306</v>
      </c>
      <c r="B6" t="s">
        <v>7</v>
      </c>
      <c r="C6" t="s">
        <v>69</v>
      </c>
      <c r="D6" t="s">
        <v>171</v>
      </c>
      <c r="E6" t="s">
        <v>20</v>
      </c>
      <c r="F6" s="18">
        <v>43.5</v>
      </c>
      <c r="G6" s="15">
        <v>3</v>
      </c>
      <c r="H6" s="28">
        <v>2.4</v>
      </c>
      <c r="I6" s="28">
        <v>8.4499999999999993</v>
      </c>
      <c r="J6" s="29">
        <v>0</v>
      </c>
      <c r="K6" s="28">
        <v>0</v>
      </c>
      <c r="L6" s="28">
        <v>10.85</v>
      </c>
      <c r="M6" s="15">
        <v>10</v>
      </c>
      <c r="N6" s="28">
        <v>2.4</v>
      </c>
      <c r="O6" s="28">
        <v>7.6</v>
      </c>
      <c r="P6" s="28">
        <v>0</v>
      </c>
      <c r="Q6" s="28">
        <v>10</v>
      </c>
      <c r="R6" s="15">
        <v>12</v>
      </c>
      <c r="S6" s="28">
        <v>2.9</v>
      </c>
      <c r="T6" s="28">
        <v>8.15</v>
      </c>
      <c r="U6" s="28">
        <v>0</v>
      </c>
      <c r="V6" s="28">
        <v>11.05</v>
      </c>
      <c r="W6" s="15">
        <v>1</v>
      </c>
      <c r="X6" s="28">
        <v>3.1</v>
      </c>
      <c r="Y6" s="28">
        <v>8.5</v>
      </c>
      <c r="Z6" s="28">
        <v>0</v>
      </c>
      <c r="AA6" s="28">
        <v>11.6</v>
      </c>
      <c r="AB6" s="15">
        <f t="shared" si="0"/>
        <v>3</v>
      </c>
    </row>
    <row r="7" spans="1:28" x14ac:dyDescent="0.25">
      <c r="A7" s="51">
        <v>303</v>
      </c>
      <c r="B7" t="s">
        <v>7</v>
      </c>
      <c r="C7" t="s">
        <v>151</v>
      </c>
      <c r="D7" t="s">
        <v>171</v>
      </c>
      <c r="E7" t="s">
        <v>20</v>
      </c>
      <c r="F7" s="18">
        <v>43.25</v>
      </c>
      <c r="G7" s="15">
        <v>4</v>
      </c>
      <c r="H7" s="28">
        <v>2.4</v>
      </c>
      <c r="I7" s="28">
        <v>8.85</v>
      </c>
      <c r="J7" s="29">
        <v>0</v>
      </c>
      <c r="K7" s="28">
        <v>0</v>
      </c>
      <c r="L7" s="28">
        <v>11.25</v>
      </c>
      <c r="M7" s="15">
        <v>3</v>
      </c>
      <c r="N7" s="28">
        <v>2.9</v>
      </c>
      <c r="O7" s="28">
        <v>7.75</v>
      </c>
      <c r="P7" s="28">
        <v>0</v>
      </c>
      <c r="Q7" s="28">
        <v>10.65</v>
      </c>
      <c r="R7" s="15">
        <v>8</v>
      </c>
      <c r="S7" s="28">
        <v>2.8</v>
      </c>
      <c r="T7" s="28">
        <v>7.45</v>
      </c>
      <c r="U7" s="28">
        <v>0</v>
      </c>
      <c r="V7" s="28">
        <v>10.25</v>
      </c>
      <c r="W7" s="15">
        <v>5</v>
      </c>
      <c r="X7" s="28">
        <v>3</v>
      </c>
      <c r="Y7" s="28">
        <v>8.1</v>
      </c>
      <c r="Z7" s="28">
        <v>0</v>
      </c>
      <c r="AA7" s="28">
        <v>11.1</v>
      </c>
      <c r="AB7" s="15">
        <f t="shared" si="0"/>
        <v>10</v>
      </c>
    </row>
    <row r="8" spans="1:28" x14ac:dyDescent="0.25">
      <c r="A8" s="51">
        <v>307</v>
      </c>
      <c r="B8" t="s">
        <v>7</v>
      </c>
      <c r="C8" t="s">
        <v>72</v>
      </c>
      <c r="D8" t="s">
        <v>171</v>
      </c>
      <c r="E8" t="s">
        <v>20</v>
      </c>
      <c r="F8" s="18">
        <v>43.25</v>
      </c>
      <c r="G8" s="15">
        <v>4</v>
      </c>
      <c r="H8" s="28">
        <v>2.4</v>
      </c>
      <c r="I8" s="28">
        <v>8.65</v>
      </c>
      <c r="J8" s="29">
        <v>0</v>
      </c>
      <c r="K8" s="28">
        <v>0</v>
      </c>
      <c r="L8" s="28">
        <v>11.05</v>
      </c>
      <c r="M8" s="15">
        <v>7</v>
      </c>
      <c r="N8" s="28">
        <v>2.4</v>
      </c>
      <c r="O8" s="28">
        <v>8.35</v>
      </c>
      <c r="P8" s="28">
        <v>0</v>
      </c>
      <c r="Q8" s="28">
        <v>10.75</v>
      </c>
      <c r="R8" s="15">
        <v>6</v>
      </c>
      <c r="S8" s="28">
        <v>2.8</v>
      </c>
      <c r="T8" s="28">
        <v>7.35</v>
      </c>
      <c r="U8" s="28">
        <v>0</v>
      </c>
      <c r="V8" s="28">
        <v>10.15</v>
      </c>
      <c r="W8" s="15">
        <v>7</v>
      </c>
      <c r="X8" s="28">
        <v>3.1</v>
      </c>
      <c r="Y8" s="28">
        <v>8.1999999999999993</v>
      </c>
      <c r="Z8" s="28">
        <v>0</v>
      </c>
      <c r="AA8" s="28">
        <v>11.3</v>
      </c>
      <c r="AB8" s="15">
        <f t="shared" si="0"/>
        <v>5</v>
      </c>
    </row>
    <row r="9" spans="1:28" x14ac:dyDescent="0.25">
      <c r="A9" s="51">
        <v>309</v>
      </c>
      <c r="B9" t="s">
        <v>7</v>
      </c>
      <c r="C9" t="s">
        <v>71</v>
      </c>
      <c r="D9" t="s">
        <v>171</v>
      </c>
      <c r="E9" t="s">
        <v>36</v>
      </c>
      <c r="F9" s="18">
        <v>43.25</v>
      </c>
      <c r="G9" s="15">
        <v>4</v>
      </c>
      <c r="H9" s="28">
        <v>2.4</v>
      </c>
      <c r="I9" s="28">
        <v>8.85</v>
      </c>
      <c r="J9" s="29">
        <v>0</v>
      </c>
      <c r="K9" s="28">
        <v>0</v>
      </c>
      <c r="L9" s="28">
        <v>11.25</v>
      </c>
      <c r="M9" s="15">
        <v>3</v>
      </c>
      <c r="N9" s="28">
        <v>2.9</v>
      </c>
      <c r="O9" s="28">
        <v>8.1999999999999993</v>
      </c>
      <c r="P9" s="28">
        <v>0</v>
      </c>
      <c r="Q9" s="28">
        <v>11.1</v>
      </c>
      <c r="R9" s="15">
        <v>4</v>
      </c>
      <c r="S9" s="28">
        <v>2.8</v>
      </c>
      <c r="T9" s="28">
        <v>7.05</v>
      </c>
      <c r="U9" s="28">
        <v>0</v>
      </c>
      <c r="V9" s="28">
        <v>9.85</v>
      </c>
      <c r="W9" s="15">
        <v>8</v>
      </c>
      <c r="X9" s="28">
        <v>3.2</v>
      </c>
      <c r="Y9" s="28">
        <v>7.85</v>
      </c>
      <c r="Z9" s="28">
        <v>0</v>
      </c>
      <c r="AA9" s="28">
        <v>11.05</v>
      </c>
      <c r="AB9" s="15">
        <f t="shared" si="0"/>
        <v>11</v>
      </c>
    </row>
    <row r="10" spans="1:28" x14ac:dyDescent="0.25">
      <c r="A10" s="52">
        <v>325</v>
      </c>
      <c r="B10" t="s">
        <v>7</v>
      </c>
      <c r="C10" t="s">
        <v>244</v>
      </c>
      <c r="D10" t="s">
        <v>171</v>
      </c>
      <c r="E10" t="s">
        <v>27</v>
      </c>
      <c r="F10" s="18">
        <v>43</v>
      </c>
      <c r="G10" s="15">
        <v>7</v>
      </c>
      <c r="H10" s="28">
        <v>2.4</v>
      </c>
      <c r="I10" s="28">
        <v>8.9499999999999993</v>
      </c>
      <c r="J10" s="29">
        <v>0</v>
      </c>
      <c r="K10" s="28">
        <v>0</v>
      </c>
      <c r="L10" s="28">
        <v>11.35</v>
      </c>
      <c r="M10" s="15">
        <v>1</v>
      </c>
      <c r="N10" s="28">
        <v>2.8</v>
      </c>
      <c r="O10" s="28">
        <v>7.9</v>
      </c>
      <c r="P10" s="28">
        <v>0</v>
      </c>
      <c r="Q10" s="28">
        <v>10.7</v>
      </c>
      <c r="R10" s="15">
        <v>7</v>
      </c>
      <c r="S10" s="28">
        <v>2.8</v>
      </c>
      <c r="T10" s="28">
        <v>7</v>
      </c>
      <c r="U10" s="28">
        <v>0</v>
      </c>
      <c r="V10" s="28">
        <v>9.8000000000000007</v>
      </c>
      <c r="W10" s="15">
        <v>9</v>
      </c>
      <c r="X10" s="28">
        <v>3.2</v>
      </c>
      <c r="Y10" s="28">
        <v>7.95</v>
      </c>
      <c r="Z10" s="28">
        <v>0</v>
      </c>
      <c r="AA10" s="28">
        <v>11.15</v>
      </c>
      <c r="AB10" s="15">
        <f t="shared" si="0"/>
        <v>9</v>
      </c>
    </row>
    <row r="11" spans="1:28" x14ac:dyDescent="0.25">
      <c r="A11" s="53">
        <v>308</v>
      </c>
      <c r="B11" t="s">
        <v>7</v>
      </c>
      <c r="C11" t="s">
        <v>238</v>
      </c>
      <c r="D11" t="s">
        <v>171</v>
      </c>
      <c r="E11" t="s">
        <v>20</v>
      </c>
      <c r="F11" s="18">
        <v>42.95</v>
      </c>
      <c r="G11" s="15">
        <v>8</v>
      </c>
      <c r="H11" s="28">
        <v>1.6</v>
      </c>
      <c r="I11" s="28">
        <v>9.1</v>
      </c>
      <c r="J11" s="29">
        <v>0</v>
      </c>
      <c r="K11" s="28">
        <v>0</v>
      </c>
      <c r="L11" s="28">
        <v>10.7</v>
      </c>
      <c r="M11" s="15">
        <v>17</v>
      </c>
      <c r="N11" s="28">
        <v>2.9</v>
      </c>
      <c r="O11" s="28">
        <v>8.5500000000000007</v>
      </c>
      <c r="P11" s="28">
        <v>0</v>
      </c>
      <c r="Q11" s="28">
        <v>11.45</v>
      </c>
      <c r="R11" s="15">
        <v>1</v>
      </c>
      <c r="S11" s="28">
        <v>2.8</v>
      </c>
      <c r="T11" s="28">
        <v>6.6</v>
      </c>
      <c r="U11" s="28">
        <v>0</v>
      </c>
      <c r="V11" s="28">
        <v>9.4</v>
      </c>
      <c r="W11" s="15">
        <v>14</v>
      </c>
      <c r="X11" s="28">
        <v>3</v>
      </c>
      <c r="Y11" s="28">
        <v>8.4</v>
      </c>
      <c r="Z11" s="28">
        <v>0</v>
      </c>
      <c r="AA11" s="28">
        <v>11.4</v>
      </c>
      <c r="AB11" s="15">
        <f t="shared" si="0"/>
        <v>4</v>
      </c>
    </row>
    <row r="12" spans="1:28" x14ac:dyDescent="0.25">
      <c r="A12" s="52">
        <v>324</v>
      </c>
      <c r="B12" t="s">
        <v>7</v>
      </c>
      <c r="C12" t="s">
        <v>139</v>
      </c>
      <c r="D12" t="s">
        <v>171</v>
      </c>
      <c r="E12" t="s">
        <v>27</v>
      </c>
      <c r="F12" s="18">
        <v>42.3</v>
      </c>
      <c r="G12" s="15">
        <v>9</v>
      </c>
      <c r="H12" s="28">
        <v>2.4</v>
      </c>
      <c r="I12" s="28">
        <v>8.65</v>
      </c>
      <c r="J12" s="29">
        <v>0</v>
      </c>
      <c r="K12" s="28">
        <v>0</v>
      </c>
      <c r="L12" s="28">
        <v>11.05</v>
      </c>
      <c r="M12" s="15">
        <v>7</v>
      </c>
      <c r="N12" s="28">
        <v>2.2999999999999998</v>
      </c>
      <c r="O12" s="28">
        <v>8.1999999999999993</v>
      </c>
      <c r="P12" s="28">
        <v>0</v>
      </c>
      <c r="Q12" s="28">
        <v>10.5</v>
      </c>
      <c r="R12" s="15">
        <v>10</v>
      </c>
      <c r="S12" s="28">
        <v>2.8</v>
      </c>
      <c r="T12" s="28">
        <v>6.75</v>
      </c>
      <c r="U12" s="28">
        <v>0</v>
      </c>
      <c r="V12" s="28">
        <v>9.5500000000000007</v>
      </c>
      <c r="W12" s="15">
        <v>12</v>
      </c>
      <c r="X12" s="28">
        <v>3.3</v>
      </c>
      <c r="Y12" s="28">
        <v>7.9</v>
      </c>
      <c r="Z12" s="28">
        <v>0</v>
      </c>
      <c r="AA12" s="28">
        <v>11.2</v>
      </c>
      <c r="AB12" s="15">
        <f t="shared" si="0"/>
        <v>7</v>
      </c>
    </row>
    <row r="13" spans="1:28" x14ac:dyDescent="0.25">
      <c r="A13" s="52">
        <v>319</v>
      </c>
      <c r="B13" t="s">
        <v>7</v>
      </c>
      <c r="C13" t="s">
        <v>242</v>
      </c>
      <c r="D13" t="s">
        <v>171</v>
      </c>
      <c r="E13" t="s">
        <v>194</v>
      </c>
      <c r="F13" s="18">
        <v>41.85</v>
      </c>
      <c r="G13" s="15">
        <v>10</v>
      </c>
      <c r="H13" s="28">
        <v>2.4</v>
      </c>
      <c r="I13" s="28">
        <v>8.4499999999999993</v>
      </c>
      <c r="J13" s="29">
        <v>0</v>
      </c>
      <c r="K13" s="28">
        <v>0</v>
      </c>
      <c r="L13" s="28">
        <v>10.85</v>
      </c>
      <c r="M13" s="15">
        <v>10</v>
      </c>
      <c r="N13" s="28">
        <v>2.2999999999999998</v>
      </c>
      <c r="O13" s="28">
        <v>8.0500000000000007</v>
      </c>
      <c r="P13" s="28">
        <v>0</v>
      </c>
      <c r="Q13" s="28">
        <v>10.35</v>
      </c>
      <c r="R13" s="15">
        <v>11</v>
      </c>
      <c r="S13" s="28">
        <v>3</v>
      </c>
      <c r="T13" s="28">
        <v>7.75</v>
      </c>
      <c r="U13" s="28">
        <v>0</v>
      </c>
      <c r="V13" s="28">
        <v>10.75</v>
      </c>
      <c r="W13" s="15">
        <v>2</v>
      </c>
      <c r="X13" s="28">
        <v>1.8</v>
      </c>
      <c r="Y13" s="28">
        <v>8.1</v>
      </c>
      <c r="Z13" s="28">
        <v>0</v>
      </c>
      <c r="AA13" s="28">
        <v>9.9</v>
      </c>
      <c r="AB13" s="15">
        <f t="shared" si="0"/>
        <v>21</v>
      </c>
    </row>
    <row r="14" spans="1:28" x14ac:dyDescent="0.25">
      <c r="A14" s="52">
        <v>323</v>
      </c>
      <c r="B14" t="s">
        <v>7</v>
      </c>
      <c r="C14" t="s">
        <v>138</v>
      </c>
      <c r="D14" t="s">
        <v>171</v>
      </c>
      <c r="E14" t="s">
        <v>27</v>
      </c>
      <c r="F14" s="18">
        <v>41.85</v>
      </c>
      <c r="G14" s="15">
        <v>10</v>
      </c>
      <c r="H14" s="28">
        <v>1.6</v>
      </c>
      <c r="I14" s="28">
        <v>8.9499999999999993</v>
      </c>
      <c r="J14" s="29">
        <v>0</v>
      </c>
      <c r="K14" s="28">
        <v>0</v>
      </c>
      <c r="L14" s="28">
        <v>10.55</v>
      </c>
      <c r="M14" s="15">
        <v>19</v>
      </c>
      <c r="N14" s="28">
        <v>2.2000000000000002</v>
      </c>
      <c r="O14" s="28">
        <v>8.35</v>
      </c>
      <c r="P14" s="28">
        <v>0</v>
      </c>
      <c r="Q14" s="28">
        <v>10.55</v>
      </c>
      <c r="R14" s="15">
        <v>9</v>
      </c>
      <c r="S14" s="28">
        <v>3</v>
      </c>
      <c r="T14" s="28">
        <v>6.7</v>
      </c>
      <c r="U14" s="28">
        <v>0</v>
      </c>
      <c r="V14" s="28">
        <v>9.6999999999999993</v>
      </c>
      <c r="W14" s="15">
        <v>10</v>
      </c>
      <c r="X14" s="28">
        <v>3</v>
      </c>
      <c r="Y14" s="28">
        <v>8.0500000000000007</v>
      </c>
      <c r="Z14" s="28">
        <v>0</v>
      </c>
      <c r="AA14" s="28">
        <v>11.05</v>
      </c>
      <c r="AB14" s="15">
        <f t="shared" si="0"/>
        <v>11</v>
      </c>
    </row>
    <row r="15" spans="1:28" x14ac:dyDescent="0.25">
      <c r="A15" s="52">
        <v>326</v>
      </c>
      <c r="B15" t="s">
        <v>7</v>
      </c>
      <c r="C15" t="s">
        <v>67</v>
      </c>
      <c r="D15" t="s">
        <v>171</v>
      </c>
      <c r="E15" t="s">
        <v>27</v>
      </c>
      <c r="F15" s="18">
        <v>41.7</v>
      </c>
      <c r="G15" s="15">
        <v>12</v>
      </c>
      <c r="H15" s="28">
        <v>2.4</v>
      </c>
      <c r="I15" s="28">
        <v>8.35</v>
      </c>
      <c r="J15" s="29">
        <v>0</v>
      </c>
      <c r="K15" s="28">
        <v>0</v>
      </c>
      <c r="L15" s="28">
        <v>10.75</v>
      </c>
      <c r="M15" s="15">
        <v>15</v>
      </c>
      <c r="N15" s="28">
        <v>2.8</v>
      </c>
      <c r="O15" s="28">
        <v>8.3000000000000007</v>
      </c>
      <c r="P15" s="28">
        <v>0</v>
      </c>
      <c r="Q15" s="28">
        <v>11.1</v>
      </c>
      <c r="R15" s="15">
        <v>4</v>
      </c>
      <c r="S15" s="28">
        <v>3</v>
      </c>
      <c r="T15" s="28">
        <v>6.4</v>
      </c>
      <c r="U15" s="28">
        <v>0</v>
      </c>
      <c r="V15" s="28">
        <v>9.4</v>
      </c>
      <c r="W15" s="15">
        <v>14</v>
      </c>
      <c r="X15" s="28">
        <v>3.2</v>
      </c>
      <c r="Y15" s="28">
        <v>7.25</v>
      </c>
      <c r="Z15" s="28">
        <v>0</v>
      </c>
      <c r="AA15" s="28">
        <v>10.45</v>
      </c>
      <c r="AB15" s="15">
        <f t="shared" si="0"/>
        <v>18</v>
      </c>
    </row>
    <row r="16" spans="1:28" x14ac:dyDescent="0.25">
      <c r="A16" s="51">
        <v>311</v>
      </c>
      <c r="B16" t="s">
        <v>7</v>
      </c>
      <c r="C16" t="s">
        <v>56</v>
      </c>
      <c r="D16" t="s">
        <v>171</v>
      </c>
      <c r="E16" t="s">
        <v>22</v>
      </c>
      <c r="F16" s="18">
        <v>41.15</v>
      </c>
      <c r="G16" s="15">
        <v>13</v>
      </c>
      <c r="H16" s="28">
        <v>2.4</v>
      </c>
      <c r="I16" s="28">
        <v>8.1</v>
      </c>
      <c r="J16" s="29">
        <v>0</v>
      </c>
      <c r="K16" s="28">
        <v>0</v>
      </c>
      <c r="L16" s="28">
        <v>10.5</v>
      </c>
      <c r="M16" s="15">
        <v>20</v>
      </c>
      <c r="N16" s="28">
        <v>1.8</v>
      </c>
      <c r="O16" s="28">
        <v>7.8</v>
      </c>
      <c r="P16" s="28">
        <v>0</v>
      </c>
      <c r="Q16" s="28">
        <v>9.6</v>
      </c>
      <c r="R16" s="15">
        <v>20</v>
      </c>
      <c r="S16" s="28">
        <v>2.9</v>
      </c>
      <c r="T16" s="28">
        <v>7.35</v>
      </c>
      <c r="U16" s="28">
        <v>0</v>
      </c>
      <c r="V16" s="28">
        <v>10.25</v>
      </c>
      <c r="W16" s="15">
        <v>5</v>
      </c>
      <c r="X16" s="28">
        <v>2.8</v>
      </c>
      <c r="Y16" s="28">
        <v>8</v>
      </c>
      <c r="Z16" s="28">
        <v>0</v>
      </c>
      <c r="AA16" s="28">
        <v>10.8</v>
      </c>
      <c r="AB16" s="15">
        <f t="shared" si="0"/>
        <v>16</v>
      </c>
    </row>
    <row r="17" spans="1:28" x14ac:dyDescent="0.25">
      <c r="A17" s="51">
        <v>320</v>
      </c>
      <c r="B17" t="s">
        <v>7</v>
      </c>
      <c r="C17" t="s">
        <v>70</v>
      </c>
      <c r="D17" t="s">
        <v>171</v>
      </c>
      <c r="E17" t="s">
        <v>194</v>
      </c>
      <c r="F17" s="18">
        <v>40.799999999999997</v>
      </c>
      <c r="G17" s="15">
        <v>14</v>
      </c>
      <c r="H17" s="28">
        <v>2.4</v>
      </c>
      <c r="I17" s="28">
        <v>8.4</v>
      </c>
      <c r="J17" s="29">
        <v>0</v>
      </c>
      <c r="K17" s="28">
        <v>0</v>
      </c>
      <c r="L17" s="28">
        <v>10.8</v>
      </c>
      <c r="M17" s="15">
        <v>14</v>
      </c>
      <c r="N17" s="28">
        <v>1.8</v>
      </c>
      <c r="O17" s="28">
        <v>8</v>
      </c>
      <c r="P17" s="28">
        <v>0</v>
      </c>
      <c r="Q17" s="28">
        <v>9.8000000000000007</v>
      </c>
      <c r="R17" s="15">
        <v>14</v>
      </c>
      <c r="S17" s="28">
        <v>2.8</v>
      </c>
      <c r="T17" s="28">
        <v>5.75</v>
      </c>
      <c r="U17" s="28">
        <v>0</v>
      </c>
      <c r="V17" s="28">
        <v>8.5500000000000007</v>
      </c>
      <c r="W17" s="15">
        <v>17</v>
      </c>
      <c r="X17" s="28">
        <v>3</v>
      </c>
      <c r="Y17" s="28">
        <v>8.65</v>
      </c>
      <c r="Z17" s="28">
        <v>0</v>
      </c>
      <c r="AA17" s="28">
        <v>11.65</v>
      </c>
      <c r="AB17" s="15">
        <f t="shared" si="0"/>
        <v>2</v>
      </c>
    </row>
    <row r="18" spans="1:28" x14ac:dyDescent="0.25">
      <c r="A18" s="51">
        <v>313</v>
      </c>
      <c r="B18" t="s">
        <v>7</v>
      </c>
      <c r="C18" t="s">
        <v>66</v>
      </c>
      <c r="D18" t="s">
        <v>171</v>
      </c>
      <c r="E18" t="s">
        <v>44</v>
      </c>
      <c r="F18" s="18">
        <v>40.549999999999997</v>
      </c>
      <c r="G18" s="15">
        <v>15</v>
      </c>
      <c r="H18" s="28">
        <v>2.4</v>
      </c>
      <c r="I18" s="28">
        <v>8.25</v>
      </c>
      <c r="J18" s="29">
        <v>0</v>
      </c>
      <c r="K18" s="28">
        <v>0</v>
      </c>
      <c r="L18" s="28">
        <v>10.65</v>
      </c>
      <c r="M18" s="15">
        <v>18</v>
      </c>
      <c r="N18" s="28">
        <v>2.2999999999999998</v>
      </c>
      <c r="O18" s="28">
        <v>7.4</v>
      </c>
      <c r="P18" s="28">
        <v>0</v>
      </c>
      <c r="Q18" s="28">
        <v>9.6999999999999993</v>
      </c>
      <c r="R18" s="15">
        <v>17</v>
      </c>
      <c r="S18" s="28">
        <v>3</v>
      </c>
      <c r="T18" s="28">
        <v>6.35</v>
      </c>
      <c r="U18" s="28">
        <v>0</v>
      </c>
      <c r="V18" s="28">
        <v>9.35</v>
      </c>
      <c r="W18" s="15">
        <v>16</v>
      </c>
      <c r="X18" s="28">
        <v>3.2</v>
      </c>
      <c r="Y18" s="28">
        <v>7.65</v>
      </c>
      <c r="Z18" s="28">
        <v>0</v>
      </c>
      <c r="AA18" s="28">
        <v>10.85</v>
      </c>
      <c r="AB18" s="15">
        <f t="shared" si="0"/>
        <v>15</v>
      </c>
    </row>
    <row r="19" spans="1:28" x14ac:dyDescent="0.25">
      <c r="A19" s="51">
        <v>317</v>
      </c>
      <c r="B19" t="s">
        <v>7</v>
      </c>
      <c r="C19" t="s">
        <v>41</v>
      </c>
      <c r="D19" t="s">
        <v>171</v>
      </c>
      <c r="E19" t="s">
        <v>194</v>
      </c>
      <c r="F19" s="18">
        <v>40.1</v>
      </c>
      <c r="G19" s="15">
        <v>16</v>
      </c>
      <c r="H19" s="28">
        <v>2.4</v>
      </c>
      <c r="I19" s="28">
        <v>8.35</v>
      </c>
      <c r="J19" s="29">
        <v>0</v>
      </c>
      <c r="K19" s="28">
        <v>0</v>
      </c>
      <c r="L19" s="28">
        <v>10.75</v>
      </c>
      <c r="M19" s="15">
        <v>15</v>
      </c>
      <c r="N19" s="28">
        <v>2.2999999999999998</v>
      </c>
      <c r="O19" s="28">
        <v>7.65</v>
      </c>
      <c r="P19" s="28">
        <v>0</v>
      </c>
      <c r="Q19" s="28">
        <v>9.9499999999999993</v>
      </c>
      <c r="R19" s="15">
        <v>13</v>
      </c>
      <c r="S19" s="28">
        <v>2.9</v>
      </c>
      <c r="T19" s="28">
        <v>5.5</v>
      </c>
      <c r="U19" s="28">
        <v>0</v>
      </c>
      <c r="V19" s="28">
        <v>8.4</v>
      </c>
      <c r="W19" s="15">
        <v>19</v>
      </c>
      <c r="X19" s="28">
        <v>2.8</v>
      </c>
      <c r="Y19" s="28">
        <v>8.1999999999999993</v>
      </c>
      <c r="Z19" s="28">
        <v>0</v>
      </c>
      <c r="AA19" s="28">
        <v>11</v>
      </c>
      <c r="AB19" s="15">
        <f t="shared" si="0"/>
        <v>13</v>
      </c>
    </row>
    <row r="20" spans="1:28" x14ac:dyDescent="0.25">
      <c r="A20" s="51">
        <v>304</v>
      </c>
      <c r="B20" t="s">
        <v>7</v>
      </c>
      <c r="C20" t="s">
        <v>73</v>
      </c>
      <c r="D20" t="s">
        <v>171</v>
      </c>
      <c r="E20" t="s">
        <v>25</v>
      </c>
      <c r="F20" s="18">
        <v>39.950000000000003</v>
      </c>
      <c r="G20" s="15">
        <v>17</v>
      </c>
      <c r="H20" s="28">
        <v>2.4</v>
      </c>
      <c r="I20" s="28">
        <v>8.4499999999999993</v>
      </c>
      <c r="J20" s="29">
        <v>0</v>
      </c>
      <c r="K20" s="28">
        <v>0</v>
      </c>
      <c r="L20" s="28">
        <v>10.85</v>
      </c>
      <c r="M20" s="15">
        <v>10</v>
      </c>
      <c r="N20" s="28">
        <v>1.8</v>
      </c>
      <c r="O20" s="28">
        <v>7.95</v>
      </c>
      <c r="P20" s="28">
        <v>0</v>
      </c>
      <c r="Q20" s="28">
        <v>9.75</v>
      </c>
      <c r="R20" s="15">
        <v>16</v>
      </c>
      <c r="S20" s="28">
        <v>3</v>
      </c>
      <c r="T20" s="28">
        <v>6.5</v>
      </c>
      <c r="U20" s="28">
        <v>0</v>
      </c>
      <c r="V20" s="28">
        <v>9.5</v>
      </c>
      <c r="W20" s="15">
        <v>13</v>
      </c>
      <c r="X20" s="28">
        <v>3.1</v>
      </c>
      <c r="Y20" s="28">
        <v>6.75</v>
      </c>
      <c r="Z20" s="28">
        <v>0</v>
      </c>
      <c r="AA20" s="28">
        <v>9.85</v>
      </c>
      <c r="AB20" s="15">
        <f t="shared" si="0"/>
        <v>22</v>
      </c>
    </row>
    <row r="21" spans="1:28" x14ac:dyDescent="0.25">
      <c r="A21" s="51">
        <v>301</v>
      </c>
      <c r="B21" t="s">
        <v>7</v>
      </c>
      <c r="C21" t="s">
        <v>39</v>
      </c>
      <c r="D21" t="s">
        <v>171</v>
      </c>
      <c r="E21" t="s">
        <v>20</v>
      </c>
      <c r="F21" s="18">
        <v>39.799999999999997</v>
      </c>
      <c r="G21" s="15">
        <v>18</v>
      </c>
      <c r="H21" s="28">
        <v>2.4</v>
      </c>
      <c r="I21" s="28">
        <v>8.4499999999999993</v>
      </c>
      <c r="J21" s="29">
        <v>0</v>
      </c>
      <c r="K21" s="28">
        <v>0</v>
      </c>
      <c r="L21" s="28">
        <v>10.85</v>
      </c>
      <c r="M21" s="15">
        <v>10</v>
      </c>
      <c r="N21" s="28">
        <v>2.4</v>
      </c>
      <c r="O21" s="28">
        <v>7.4</v>
      </c>
      <c r="P21" s="28">
        <v>0</v>
      </c>
      <c r="Q21" s="28">
        <v>9.8000000000000007</v>
      </c>
      <c r="R21" s="15">
        <v>14</v>
      </c>
      <c r="S21" s="28">
        <v>2.8</v>
      </c>
      <c r="T21" s="28">
        <v>5.15</v>
      </c>
      <c r="U21" s="28">
        <v>0</v>
      </c>
      <c r="V21" s="28">
        <v>7.95</v>
      </c>
      <c r="W21" s="15">
        <v>21</v>
      </c>
      <c r="X21" s="28">
        <v>3.1</v>
      </c>
      <c r="Y21" s="28">
        <v>8.1</v>
      </c>
      <c r="Z21" s="28">
        <v>0</v>
      </c>
      <c r="AA21" s="28">
        <v>11.2</v>
      </c>
      <c r="AB21" s="15">
        <f t="shared" si="0"/>
        <v>7</v>
      </c>
    </row>
    <row r="22" spans="1:28" x14ac:dyDescent="0.25">
      <c r="A22" s="51">
        <v>305</v>
      </c>
      <c r="B22" t="s">
        <v>7</v>
      </c>
      <c r="C22" t="s">
        <v>237</v>
      </c>
      <c r="D22" t="s">
        <v>171</v>
      </c>
      <c r="E22" t="s">
        <v>25</v>
      </c>
      <c r="F22" s="18">
        <v>38.950000000000003</v>
      </c>
      <c r="G22" s="15">
        <v>19</v>
      </c>
      <c r="H22" s="28">
        <v>2.4</v>
      </c>
      <c r="I22" s="28">
        <v>8.9499999999999993</v>
      </c>
      <c r="J22" s="29">
        <v>0</v>
      </c>
      <c r="K22" s="28">
        <v>0</v>
      </c>
      <c r="L22" s="28">
        <v>11.35</v>
      </c>
      <c r="M22" s="15">
        <v>1</v>
      </c>
      <c r="N22" s="28">
        <v>2.2999999999999998</v>
      </c>
      <c r="O22" s="28">
        <v>7.4</v>
      </c>
      <c r="P22" s="28">
        <v>0</v>
      </c>
      <c r="Q22" s="28">
        <v>9.6999999999999993</v>
      </c>
      <c r="R22" s="15">
        <v>17</v>
      </c>
      <c r="S22" s="28">
        <v>2.8</v>
      </c>
      <c r="T22" s="28">
        <v>5.5</v>
      </c>
      <c r="U22" s="28">
        <v>0</v>
      </c>
      <c r="V22" s="28">
        <v>8.3000000000000007</v>
      </c>
      <c r="W22" s="15">
        <v>20</v>
      </c>
      <c r="X22" s="28">
        <v>3.2</v>
      </c>
      <c r="Y22" s="28">
        <v>6.4</v>
      </c>
      <c r="Z22" s="28">
        <v>0</v>
      </c>
      <c r="AA22" s="28">
        <v>9.6</v>
      </c>
      <c r="AB22" s="15">
        <f t="shared" si="0"/>
        <v>23</v>
      </c>
    </row>
    <row r="23" spans="1:28" x14ac:dyDescent="0.25">
      <c r="A23" s="51">
        <v>322</v>
      </c>
      <c r="B23" t="s">
        <v>7</v>
      </c>
      <c r="C23" t="s">
        <v>243</v>
      </c>
      <c r="D23" t="s">
        <v>171</v>
      </c>
      <c r="E23" t="s">
        <v>194</v>
      </c>
      <c r="F23" s="18">
        <v>38.75</v>
      </c>
      <c r="G23" s="15">
        <v>20</v>
      </c>
      <c r="H23" s="28">
        <v>2.6</v>
      </c>
      <c r="I23" s="28">
        <v>7.45</v>
      </c>
      <c r="J23" s="29">
        <v>0</v>
      </c>
      <c r="K23" s="28">
        <v>0</v>
      </c>
      <c r="L23" s="28">
        <v>10.050000000000001</v>
      </c>
      <c r="M23" s="15">
        <v>23</v>
      </c>
      <c r="N23" s="28">
        <v>2.4</v>
      </c>
      <c r="O23" s="28">
        <v>7.1</v>
      </c>
      <c r="P23" s="28">
        <v>0</v>
      </c>
      <c r="Q23" s="28">
        <v>9.5</v>
      </c>
      <c r="R23" s="15">
        <v>21</v>
      </c>
      <c r="S23" s="28">
        <v>2.2999999999999998</v>
      </c>
      <c r="T23" s="28">
        <v>6.25</v>
      </c>
      <c r="U23" s="28">
        <v>0</v>
      </c>
      <c r="V23" s="28">
        <v>8.5500000000000007</v>
      </c>
      <c r="W23" s="15">
        <v>17</v>
      </c>
      <c r="X23" s="28">
        <v>3.2</v>
      </c>
      <c r="Y23" s="28">
        <v>7.45</v>
      </c>
      <c r="Z23" s="28">
        <v>0</v>
      </c>
      <c r="AA23" s="28">
        <v>10.65</v>
      </c>
      <c r="AB23" s="15">
        <f t="shared" si="0"/>
        <v>17</v>
      </c>
    </row>
    <row r="24" spans="1:28" x14ac:dyDescent="0.25">
      <c r="A24" s="51">
        <v>321</v>
      </c>
      <c r="B24" t="s">
        <v>7</v>
      </c>
      <c r="C24" t="s">
        <v>140</v>
      </c>
      <c r="D24" t="s">
        <v>171</v>
      </c>
      <c r="E24" t="s">
        <v>194</v>
      </c>
      <c r="F24" s="18">
        <v>38.25</v>
      </c>
      <c r="G24" s="15">
        <v>21</v>
      </c>
      <c r="H24" s="28">
        <v>2.4</v>
      </c>
      <c r="I24" s="28">
        <v>7.3</v>
      </c>
      <c r="J24" s="29">
        <v>0</v>
      </c>
      <c r="K24" s="28">
        <v>0</v>
      </c>
      <c r="L24" s="28">
        <v>9.6999999999999993</v>
      </c>
      <c r="M24" s="15">
        <v>25</v>
      </c>
      <c r="N24" s="28">
        <v>2.2999999999999998</v>
      </c>
      <c r="O24" s="28">
        <v>7.4</v>
      </c>
      <c r="P24" s="28">
        <v>0</v>
      </c>
      <c r="Q24" s="28">
        <v>9.6999999999999993</v>
      </c>
      <c r="R24" s="15">
        <v>17</v>
      </c>
      <c r="S24" s="28">
        <v>2.9</v>
      </c>
      <c r="T24" s="28">
        <v>5.05</v>
      </c>
      <c r="U24" s="28">
        <v>0</v>
      </c>
      <c r="V24" s="28">
        <v>7.95</v>
      </c>
      <c r="W24" s="15">
        <v>21</v>
      </c>
      <c r="X24" s="28">
        <v>2.9</v>
      </c>
      <c r="Y24" s="28">
        <v>8</v>
      </c>
      <c r="Z24" s="28">
        <v>0</v>
      </c>
      <c r="AA24" s="28">
        <v>10.9</v>
      </c>
      <c r="AB24" s="15">
        <f t="shared" si="0"/>
        <v>14</v>
      </c>
    </row>
    <row r="25" spans="1:28" x14ac:dyDescent="0.25">
      <c r="A25" s="51">
        <v>316</v>
      </c>
      <c r="B25" t="s">
        <v>7</v>
      </c>
      <c r="C25" t="s">
        <v>241</v>
      </c>
      <c r="D25" t="s">
        <v>171</v>
      </c>
      <c r="E25" t="s">
        <v>44</v>
      </c>
      <c r="F25" s="18">
        <v>36.950000000000003</v>
      </c>
      <c r="G25" s="15">
        <v>22</v>
      </c>
      <c r="H25" s="28">
        <v>2.4</v>
      </c>
      <c r="I25" s="28">
        <v>8.85</v>
      </c>
      <c r="J25" s="29">
        <v>0</v>
      </c>
      <c r="K25" s="28">
        <v>0</v>
      </c>
      <c r="L25" s="28">
        <v>11.25</v>
      </c>
      <c r="M25" s="15">
        <v>3</v>
      </c>
      <c r="N25" s="28">
        <v>1.8</v>
      </c>
      <c r="O25" s="28">
        <v>6.45</v>
      </c>
      <c r="P25" s="28">
        <v>0</v>
      </c>
      <c r="Q25" s="28">
        <v>8.25</v>
      </c>
      <c r="R25" s="15">
        <v>24</v>
      </c>
      <c r="S25" s="28">
        <v>2.8</v>
      </c>
      <c r="T25" s="28">
        <v>5.15</v>
      </c>
      <c r="U25" s="28">
        <v>0</v>
      </c>
      <c r="V25" s="28">
        <v>7.95</v>
      </c>
      <c r="W25" s="15">
        <v>21</v>
      </c>
      <c r="X25" s="28">
        <v>3</v>
      </c>
      <c r="Y25" s="28">
        <v>6.5</v>
      </c>
      <c r="Z25" s="28">
        <v>0</v>
      </c>
      <c r="AA25" s="28">
        <v>9.5</v>
      </c>
      <c r="AB25" s="15">
        <f t="shared" si="0"/>
        <v>24</v>
      </c>
    </row>
    <row r="26" spans="1:28" x14ac:dyDescent="0.25">
      <c r="A26" s="51">
        <v>318</v>
      </c>
      <c r="B26" t="s">
        <v>7</v>
      </c>
      <c r="C26" t="s">
        <v>153</v>
      </c>
      <c r="D26" t="s">
        <v>171</v>
      </c>
      <c r="E26" t="s">
        <v>194</v>
      </c>
      <c r="F26" s="18">
        <v>35.25</v>
      </c>
      <c r="G26" s="15">
        <v>23</v>
      </c>
      <c r="H26" s="28">
        <v>1.6</v>
      </c>
      <c r="I26" s="28">
        <v>8.6999999999999993</v>
      </c>
      <c r="J26" s="29">
        <v>0</v>
      </c>
      <c r="K26" s="28">
        <v>0</v>
      </c>
      <c r="L26" s="28">
        <v>10.3</v>
      </c>
      <c r="M26" s="15">
        <v>22</v>
      </c>
      <c r="N26" s="28">
        <v>1.6</v>
      </c>
      <c r="O26" s="28">
        <v>7.7</v>
      </c>
      <c r="P26" s="28">
        <v>4</v>
      </c>
      <c r="Q26" s="28">
        <v>5.3</v>
      </c>
      <c r="R26" s="15">
        <v>25</v>
      </c>
      <c r="S26" s="28">
        <v>3.1</v>
      </c>
      <c r="T26" s="28">
        <v>6.55</v>
      </c>
      <c r="U26" s="28">
        <v>0</v>
      </c>
      <c r="V26" s="28">
        <v>9.65</v>
      </c>
      <c r="W26" s="15">
        <v>11</v>
      </c>
      <c r="X26" s="28">
        <v>3</v>
      </c>
      <c r="Y26" s="28">
        <v>7</v>
      </c>
      <c r="Z26" s="28">
        <v>0</v>
      </c>
      <c r="AA26" s="28">
        <v>10</v>
      </c>
      <c r="AB26" s="15">
        <f t="shared" si="0"/>
        <v>19</v>
      </c>
    </row>
    <row r="27" spans="1:28" x14ac:dyDescent="0.25">
      <c r="A27" s="51">
        <v>315</v>
      </c>
      <c r="B27" t="s">
        <v>7</v>
      </c>
      <c r="C27" t="s">
        <v>240</v>
      </c>
      <c r="D27" t="s">
        <v>171</v>
      </c>
      <c r="E27" t="s">
        <v>44</v>
      </c>
      <c r="F27" s="18">
        <v>35.1</v>
      </c>
      <c r="G27" s="15">
        <v>24</v>
      </c>
      <c r="H27" s="28">
        <v>1.6</v>
      </c>
      <c r="I27" s="28">
        <v>8.75</v>
      </c>
      <c r="J27" s="29">
        <v>0</v>
      </c>
      <c r="K27" s="28">
        <v>0</v>
      </c>
      <c r="L27" s="28">
        <v>10.35</v>
      </c>
      <c r="M27" s="15">
        <v>21</v>
      </c>
      <c r="N27" s="28">
        <v>1.8</v>
      </c>
      <c r="O27" s="28">
        <v>7.15</v>
      </c>
      <c r="P27" s="28">
        <v>0</v>
      </c>
      <c r="Q27" s="28">
        <v>8.9499999999999993</v>
      </c>
      <c r="R27" s="15">
        <v>22</v>
      </c>
      <c r="S27" s="28">
        <v>1.9</v>
      </c>
      <c r="T27" s="28">
        <v>3.9</v>
      </c>
      <c r="U27" s="28">
        <v>0</v>
      </c>
      <c r="V27" s="28">
        <v>5.8</v>
      </c>
      <c r="W27" s="15">
        <v>25</v>
      </c>
      <c r="X27" s="28">
        <v>3</v>
      </c>
      <c r="Y27" s="28">
        <v>7</v>
      </c>
      <c r="Z27" s="28">
        <v>0</v>
      </c>
      <c r="AA27" s="28">
        <v>10</v>
      </c>
      <c r="AB27" s="15">
        <f t="shared" si="0"/>
        <v>19</v>
      </c>
    </row>
    <row r="28" spans="1:28" x14ac:dyDescent="0.25">
      <c r="A28" s="51">
        <v>314</v>
      </c>
      <c r="B28" t="s">
        <v>7</v>
      </c>
      <c r="C28" t="s">
        <v>239</v>
      </c>
      <c r="D28" t="s">
        <v>171</v>
      </c>
      <c r="E28" t="s">
        <v>44</v>
      </c>
      <c r="F28" s="18">
        <v>32.9</v>
      </c>
      <c r="G28" s="15">
        <v>25</v>
      </c>
      <c r="H28" s="28">
        <v>1.6</v>
      </c>
      <c r="I28" s="28">
        <v>8.35</v>
      </c>
      <c r="J28" s="29">
        <v>0</v>
      </c>
      <c r="K28" s="28">
        <v>0</v>
      </c>
      <c r="L28" s="28">
        <v>9.9499999999999993</v>
      </c>
      <c r="M28" s="15">
        <v>24</v>
      </c>
      <c r="N28" s="28">
        <v>1.8</v>
      </c>
      <c r="O28" s="28">
        <v>6.8</v>
      </c>
      <c r="P28" s="28">
        <v>0</v>
      </c>
      <c r="Q28" s="28">
        <v>8.6</v>
      </c>
      <c r="R28" s="15">
        <v>23</v>
      </c>
      <c r="S28" s="28">
        <v>1.9</v>
      </c>
      <c r="T28" s="28">
        <v>4.5</v>
      </c>
      <c r="U28" s="28">
        <v>0</v>
      </c>
      <c r="V28" s="28">
        <v>6.4</v>
      </c>
      <c r="W28" s="15">
        <v>24</v>
      </c>
      <c r="X28" s="28">
        <v>2.4</v>
      </c>
      <c r="Y28" s="28">
        <v>5.55</v>
      </c>
      <c r="Z28" s="28">
        <v>0</v>
      </c>
      <c r="AA28" s="28">
        <v>7.95</v>
      </c>
      <c r="AB28" s="15">
        <f t="shared" si="0"/>
        <v>25</v>
      </c>
    </row>
    <row r="29" spans="1:28" x14ac:dyDescent="0.25">
      <c r="A29" s="51">
        <v>310</v>
      </c>
      <c r="B29" t="s">
        <v>7</v>
      </c>
      <c r="C29" t="s">
        <v>60</v>
      </c>
      <c r="D29" t="s">
        <v>171</v>
      </c>
      <c r="E29" t="s">
        <v>36</v>
      </c>
      <c r="F29" s="18">
        <v>0</v>
      </c>
      <c r="G29" s="15">
        <v>26</v>
      </c>
      <c r="H29" s="28">
        <v>0</v>
      </c>
      <c r="I29" s="28">
        <v>0</v>
      </c>
      <c r="J29" s="29">
        <v>0</v>
      </c>
      <c r="K29" s="28">
        <v>0</v>
      </c>
      <c r="L29" s="28">
        <v>0</v>
      </c>
      <c r="M29" s="15">
        <v>26</v>
      </c>
      <c r="N29" s="28">
        <v>0</v>
      </c>
      <c r="O29" s="28">
        <v>0</v>
      </c>
      <c r="P29" s="28">
        <v>0</v>
      </c>
      <c r="Q29" s="28">
        <v>0</v>
      </c>
      <c r="R29" s="15">
        <v>26</v>
      </c>
      <c r="S29" s="28">
        <v>0</v>
      </c>
      <c r="T29" s="28">
        <v>0</v>
      </c>
      <c r="U29" s="28">
        <v>0</v>
      </c>
      <c r="V29" s="28">
        <v>0</v>
      </c>
      <c r="W29" s="15">
        <v>26</v>
      </c>
      <c r="X29" s="28">
        <v>0</v>
      </c>
      <c r="Y29" s="28">
        <v>0</v>
      </c>
      <c r="Z29" s="28">
        <v>0</v>
      </c>
      <c r="AA29" s="28">
        <v>0</v>
      </c>
      <c r="AB29" s="15">
        <f t="shared" si="0"/>
        <v>26</v>
      </c>
    </row>
    <row r="30" spans="1:28" x14ac:dyDescent="0.25">
      <c r="A30" s="53">
        <v>312</v>
      </c>
      <c r="B30" t="s">
        <v>7</v>
      </c>
      <c r="C30" t="s">
        <v>54</v>
      </c>
      <c r="D30" t="s">
        <v>171</v>
      </c>
      <c r="E30" t="s">
        <v>22</v>
      </c>
      <c r="F30" s="18">
        <v>0</v>
      </c>
      <c r="G30" s="15">
        <v>26</v>
      </c>
      <c r="H30" s="28">
        <v>0</v>
      </c>
      <c r="I30" s="28">
        <v>0</v>
      </c>
      <c r="J30" s="29">
        <v>0</v>
      </c>
      <c r="K30" s="28">
        <v>0</v>
      </c>
      <c r="L30" s="28">
        <v>0</v>
      </c>
      <c r="M30" s="15">
        <v>26</v>
      </c>
      <c r="N30" s="28">
        <v>0</v>
      </c>
      <c r="O30" s="28">
        <v>0</v>
      </c>
      <c r="P30" s="28">
        <v>0</v>
      </c>
      <c r="Q30" s="28">
        <v>0</v>
      </c>
      <c r="R30" s="15">
        <v>26</v>
      </c>
      <c r="S30" s="28">
        <v>0</v>
      </c>
      <c r="T30" s="28">
        <v>0</v>
      </c>
      <c r="U30" s="28">
        <v>0</v>
      </c>
      <c r="V30" s="28">
        <v>0</v>
      </c>
      <c r="W30" s="15">
        <v>26</v>
      </c>
      <c r="X30" s="28">
        <v>0</v>
      </c>
      <c r="Y30" s="28">
        <v>0</v>
      </c>
      <c r="Z30" s="28">
        <v>0</v>
      </c>
      <c r="AA30" s="28">
        <v>0</v>
      </c>
      <c r="AB30" s="15">
        <f t="shared" si="0"/>
        <v>26</v>
      </c>
    </row>
    <row r="31" spans="1:28" x14ac:dyDescent="0.25">
      <c r="A31" s="52">
        <v>327</v>
      </c>
      <c r="B31" t="s">
        <v>7</v>
      </c>
      <c r="C31" t="s">
        <v>245</v>
      </c>
      <c r="D31" t="s">
        <v>171</v>
      </c>
      <c r="E31" t="s">
        <v>27</v>
      </c>
      <c r="F31" s="18">
        <v>0</v>
      </c>
      <c r="G31" s="15">
        <v>26</v>
      </c>
      <c r="H31" s="28">
        <v>0</v>
      </c>
      <c r="I31" s="28">
        <v>0</v>
      </c>
      <c r="J31" s="29">
        <v>0</v>
      </c>
      <c r="K31" s="28">
        <v>0</v>
      </c>
      <c r="L31" s="28">
        <v>0</v>
      </c>
      <c r="M31" s="15">
        <v>26</v>
      </c>
      <c r="N31" s="28">
        <v>0</v>
      </c>
      <c r="O31" s="28">
        <v>0</v>
      </c>
      <c r="P31" s="28">
        <v>0</v>
      </c>
      <c r="Q31" s="28">
        <v>0</v>
      </c>
      <c r="R31" s="15">
        <v>26</v>
      </c>
      <c r="S31" s="28">
        <v>0</v>
      </c>
      <c r="T31" s="28">
        <v>0</v>
      </c>
      <c r="U31" s="28">
        <v>0</v>
      </c>
      <c r="V31" s="28">
        <v>0</v>
      </c>
      <c r="W31" s="15">
        <v>26</v>
      </c>
      <c r="X31" s="28">
        <v>0</v>
      </c>
      <c r="Y31" s="28">
        <v>0</v>
      </c>
      <c r="Z31" s="28">
        <v>0</v>
      </c>
      <c r="AA31" s="28">
        <v>0</v>
      </c>
      <c r="AB31" s="15">
        <f t="shared" si="0"/>
        <v>26</v>
      </c>
    </row>
    <row r="32" spans="1:28" x14ac:dyDescent="0.25">
      <c r="A32" s="7"/>
      <c r="F32" s="16"/>
      <c r="G32" s="13"/>
      <c r="H32" s="30"/>
      <c r="I32" s="30"/>
      <c r="J32" s="31"/>
      <c r="K32" s="30"/>
      <c r="L32" s="32"/>
      <c r="M32" s="42"/>
      <c r="N32" s="30"/>
      <c r="O32" s="30"/>
      <c r="P32" s="30"/>
      <c r="Q32" s="32"/>
      <c r="R32" s="42"/>
      <c r="S32" s="30"/>
      <c r="T32" s="30"/>
      <c r="U32" s="30"/>
      <c r="V32" s="32"/>
      <c r="W32" s="42"/>
      <c r="X32" s="30"/>
      <c r="Y32" s="30"/>
      <c r="Z32" s="33"/>
      <c r="AA32" s="32"/>
      <c r="AB32" s="3"/>
    </row>
    <row r="33" spans="1:28" x14ac:dyDescent="0.25">
      <c r="F33" s="16"/>
      <c r="G33" s="13"/>
      <c r="H33" s="30"/>
      <c r="I33" s="30"/>
      <c r="J33" s="31"/>
      <c r="K33" s="30"/>
      <c r="L33" s="32"/>
      <c r="M33" s="42"/>
      <c r="N33" s="30"/>
      <c r="O33" s="30"/>
      <c r="P33" s="30"/>
      <c r="Q33" s="32"/>
      <c r="R33" s="42"/>
      <c r="S33" s="30"/>
      <c r="T33" s="30"/>
      <c r="U33" s="30"/>
      <c r="V33" s="32"/>
      <c r="W33" s="42"/>
      <c r="X33" s="30"/>
      <c r="Y33" s="30"/>
      <c r="Z33" s="33"/>
      <c r="AA33" s="32"/>
      <c r="AB33" s="3"/>
    </row>
    <row r="34" spans="1:28" x14ac:dyDescent="0.25">
      <c r="F34" s="16"/>
      <c r="G34" s="13"/>
      <c r="H34" s="30"/>
      <c r="I34" s="30"/>
      <c r="J34" s="31"/>
      <c r="K34" s="30"/>
      <c r="L34" s="32"/>
      <c r="M34" s="42"/>
      <c r="N34" s="30"/>
      <c r="O34" s="30"/>
      <c r="P34" s="30"/>
      <c r="Q34" s="32"/>
      <c r="R34" s="42"/>
      <c r="S34" s="30"/>
      <c r="T34" s="30"/>
      <c r="U34" s="30"/>
      <c r="V34" s="32"/>
      <c r="W34" s="42"/>
      <c r="X34" s="30"/>
      <c r="Y34" s="30"/>
      <c r="Z34" s="33"/>
      <c r="AA34" s="32"/>
      <c r="AB34" s="3"/>
    </row>
    <row r="35" spans="1:28" x14ac:dyDescent="0.25">
      <c r="F35" s="16"/>
      <c r="G35" s="13"/>
      <c r="H35" s="30"/>
      <c r="I35" s="30"/>
      <c r="J35" s="31"/>
      <c r="K35" s="30"/>
      <c r="L35" s="32"/>
      <c r="M35" s="42"/>
      <c r="N35" s="30"/>
      <c r="O35" s="30"/>
      <c r="P35" s="30"/>
      <c r="Q35" s="32"/>
      <c r="R35" s="42"/>
      <c r="S35" s="30"/>
      <c r="T35" s="30"/>
      <c r="U35" s="30"/>
      <c r="V35" s="32"/>
      <c r="W35" s="42"/>
      <c r="X35" s="30"/>
      <c r="Y35" s="30"/>
      <c r="Z35" s="33"/>
      <c r="AA35" s="32"/>
      <c r="AB35" s="3"/>
    </row>
    <row r="36" spans="1:28" x14ac:dyDescent="0.25">
      <c r="A36" s="7"/>
      <c r="F36" s="16"/>
      <c r="G36" s="13"/>
      <c r="H36" s="30"/>
      <c r="I36" s="30"/>
      <c r="J36" s="31"/>
      <c r="K36" s="30"/>
      <c r="L36" s="32"/>
      <c r="M36" s="42"/>
      <c r="N36" s="30"/>
      <c r="O36" s="30"/>
      <c r="P36" s="30"/>
      <c r="Q36" s="32"/>
      <c r="R36" s="42"/>
      <c r="S36" s="30"/>
      <c r="T36" s="30"/>
      <c r="U36" s="30"/>
      <c r="V36" s="32"/>
      <c r="W36" s="42"/>
      <c r="X36" s="30"/>
      <c r="Y36" s="30"/>
      <c r="Z36" s="33"/>
      <c r="AA36" s="32"/>
      <c r="AB36" s="3"/>
    </row>
    <row r="37" spans="1:28" x14ac:dyDescent="0.25">
      <c r="A37" s="7"/>
      <c r="F37" s="16"/>
      <c r="G37" s="13"/>
      <c r="H37" s="30"/>
      <c r="I37" s="30"/>
      <c r="J37" s="31"/>
      <c r="K37" s="30"/>
      <c r="L37" s="32"/>
      <c r="M37" s="42"/>
      <c r="N37" s="30"/>
      <c r="O37" s="30"/>
      <c r="P37" s="30"/>
      <c r="Q37" s="32"/>
      <c r="R37" s="42"/>
      <c r="S37" s="30"/>
      <c r="T37" s="30"/>
      <c r="U37" s="30"/>
      <c r="V37" s="32"/>
      <c r="W37" s="42"/>
      <c r="X37" s="30"/>
      <c r="Y37" s="30"/>
      <c r="Z37" s="33"/>
      <c r="AA37" s="32"/>
      <c r="AB37" s="3"/>
    </row>
    <row r="38" spans="1:28" x14ac:dyDescent="0.25">
      <c r="F38" s="16"/>
      <c r="G38" s="13"/>
      <c r="H38" s="30"/>
      <c r="I38" s="30"/>
      <c r="J38" s="31"/>
      <c r="K38" s="30"/>
      <c r="L38" s="32"/>
      <c r="M38" s="42"/>
      <c r="N38" s="30"/>
      <c r="O38" s="30"/>
      <c r="P38" s="30"/>
      <c r="Q38" s="32"/>
      <c r="R38" s="42"/>
      <c r="S38" s="30"/>
      <c r="T38" s="30"/>
      <c r="U38" s="30"/>
      <c r="V38" s="32"/>
      <c r="W38" s="42"/>
      <c r="X38" s="30"/>
      <c r="Y38" s="30"/>
      <c r="Z38" s="33"/>
      <c r="AA38" s="32"/>
      <c r="AB38" s="3"/>
    </row>
    <row r="39" spans="1:28" x14ac:dyDescent="0.25">
      <c r="A39" s="7"/>
      <c r="F39" s="16"/>
      <c r="G39" s="13"/>
      <c r="H39" s="30"/>
      <c r="I39" s="30"/>
      <c r="J39" s="31"/>
      <c r="K39" s="30"/>
      <c r="L39" s="32"/>
      <c r="M39" s="42"/>
      <c r="N39" s="30"/>
      <c r="O39" s="30"/>
      <c r="P39" s="30"/>
      <c r="Q39" s="32"/>
      <c r="R39" s="42"/>
      <c r="S39" s="30"/>
      <c r="T39" s="30"/>
      <c r="U39" s="30"/>
      <c r="V39" s="32"/>
      <c r="W39" s="42"/>
      <c r="X39" s="30"/>
      <c r="Y39" s="30"/>
      <c r="Z39" s="33"/>
      <c r="AA39" s="32"/>
      <c r="AB39" s="7"/>
    </row>
    <row r="40" spans="1:28" x14ac:dyDescent="0.25">
      <c r="F40" s="16"/>
      <c r="G40" s="13"/>
      <c r="H40" s="30"/>
      <c r="I40" s="30"/>
      <c r="J40" s="31"/>
      <c r="K40" s="30"/>
      <c r="L40" s="32"/>
      <c r="M40" s="42"/>
      <c r="N40" s="30"/>
      <c r="O40" s="30"/>
      <c r="P40" s="30"/>
      <c r="Q40" s="32"/>
      <c r="R40" s="42"/>
      <c r="S40" s="30"/>
      <c r="T40" s="30"/>
      <c r="U40" s="30"/>
      <c r="V40" s="32"/>
      <c r="W40" s="42"/>
      <c r="X40" s="30"/>
      <c r="Y40" s="30"/>
      <c r="Z40" s="33"/>
      <c r="AA40" s="32"/>
      <c r="AB40" s="7"/>
    </row>
    <row r="41" spans="1:28" x14ac:dyDescent="0.25">
      <c r="F41" s="16"/>
      <c r="G41" s="13"/>
      <c r="H41" s="30"/>
      <c r="I41" s="30"/>
      <c r="J41" s="31"/>
      <c r="K41" s="30"/>
      <c r="L41" s="32"/>
      <c r="M41" s="42"/>
      <c r="N41" s="30"/>
      <c r="O41" s="30"/>
      <c r="P41" s="30"/>
      <c r="Q41" s="32"/>
      <c r="R41" s="42"/>
      <c r="S41" s="30"/>
      <c r="T41" s="30"/>
      <c r="U41" s="30"/>
      <c r="V41" s="32"/>
      <c r="W41" s="42"/>
      <c r="X41" s="30"/>
      <c r="Y41" s="30"/>
      <c r="Z41" s="33"/>
      <c r="AA41" s="32"/>
      <c r="AB41" s="7"/>
    </row>
    <row r="42" spans="1:28" x14ac:dyDescent="0.25">
      <c r="F42" s="16"/>
      <c r="G42" s="13"/>
      <c r="H42" s="30"/>
      <c r="I42" s="30"/>
      <c r="J42" s="31"/>
      <c r="K42" s="30"/>
      <c r="L42" s="32"/>
      <c r="M42" s="42"/>
      <c r="N42" s="30"/>
      <c r="O42" s="30"/>
      <c r="P42" s="30"/>
      <c r="Q42" s="32"/>
      <c r="R42" s="42"/>
      <c r="S42" s="30"/>
      <c r="T42" s="30"/>
      <c r="U42" s="30"/>
      <c r="V42" s="32"/>
      <c r="W42" s="42"/>
      <c r="X42" s="30"/>
      <c r="Y42" s="30"/>
      <c r="Z42" s="33"/>
      <c r="AA42" s="32"/>
      <c r="AB42" s="7"/>
    </row>
    <row r="43" spans="1:28" x14ac:dyDescent="0.25">
      <c r="A43" s="7"/>
      <c r="B43" s="7"/>
      <c r="C43" s="6"/>
      <c r="D43" s="6"/>
      <c r="E43" s="6"/>
      <c r="F43" s="8"/>
      <c r="G43" s="9"/>
      <c r="H43" s="34"/>
      <c r="I43" s="34"/>
      <c r="J43" s="35"/>
      <c r="K43" s="34"/>
      <c r="L43" s="36"/>
      <c r="M43" s="7"/>
      <c r="N43" s="34"/>
      <c r="O43" s="34"/>
      <c r="P43" s="34"/>
      <c r="Q43" s="36"/>
      <c r="R43" s="7"/>
      <c r="S43" s="34"/>
      <c r="T43" s="34"/>
      <c r="U43" s="34"/>
      <c r="V43" s="36"/>
      <c r="W43" s="7"/>
      <c r="X43" s="34"/>
      <c r="Y43" s="34"/>
      <c r="Z43" s="37"/>
      <c r="AA43" s="36"/>
      <c r="AB43" s="7"/>
    </row>
    <row r="44" spans="1:28" x14ac:dyDescent="0.25">
      <c r="A44" s="7"/>
      <c r="B44" s="7"/>
      <c r="C44" s="6"/>
      <c r="D44" s="6"/>
      <c r="E44" s="6"/>
      <c r="F44" s="8"/>
      <c r="G44" s="9"/>
      <c r="H44" s="34"/>
      <c r="I44" s="34"/>
      <c r="J44" s="35"/>
      <c r="K44" s="34"/>
      <c r="L44" s="36"/>
      <c r="M44" s="7"/>
      <c r="N44" s="34"/>
      <c r="O44" s="34"/>
      <c r="P44" s="34"/>
      <c r="Q44" s="36"/>
      <c r="R44" s="7"/>
      <c r="S44" s="34"/>
      <c r="T44" s="34"/>
      <c r="U44" s="34"/>
      <c r="V44" s="36"/>
      <c r="W44" s="7"/>
      <c r="X44" s="34"/>
      <c r="Y44" s="34"/>
      <c r="Z44" s="37"/>
      <c r="AA44" s="36"/>
      <c r="AB44" s="7"/>
    </row>
    <row r="45" spans="1:28" x14ac:dyDescent="0.25">
      <c r="A45" s="7"/>
      <c r="B45" s="7"/>
      <c r="C45" s="6"/>
      <c r="D45" s="6"/>
      <c r="E45" s="6"/>
      <c r="F45" s="8"/>
      <c r="G45" s="9"/>
      <c r="H45" s="34"/>
      <c r="I45" s="34"/>
      <c r="J45" s="35"/>
      <c r="K45" s="34"/>
      <c r="L45" s="36"/>
      <c r="M45" s="7"/>
      <c r="N45" s="34"/>
      <c r="O45" s="34"/>
      <c r="P45" s="34"/>
      <c r="Q45" s="36"/>
      <c r="R45" s="7"/>
      <c r="S45" s="34"/>
      <c r="T45" s="34"/>
      <c r="U45" s="34"/>
      <c r="V45" s="36"/>
      <c r="W45" s="7"/>
      <c r="X45" s="34"/>
      <c r="Y45" s="34"/>
      <c r="Z45" s="37"/>
      <c r="AA45" s="36"/>
      <c r="AB45" s="7"/>
    </row>
    <row r="46" spans="1:28" x14ac:dyDescent="0.25">
      <c r="A46" s="7"/>
      <c r="B46" s="7"/>
      <c r="C46" s="6"/>
      <c r="D46" s="6"/>
      <c r="E46" s="6"/>
      <c r="F46" s="8"/>
      <c r="G46" s="9"/>
      <c r="H46" s="34"/>
      <c r="I46" s="34"/>
      <c r="J46" s="35"/>
      <c r="K46" s="34"/>
      <c r="L46" s="36"/>
      <c r="M46" s="7"/>
      <c r="N46" s="34"/>
      <c r="O46" s="34"/>
      <c r="P46" s="34"/>
      <c r="Q46" s="36"/>
      <c r="R46" s="7"/>
      <c r="S46" s="34"/>
      <c r="T46" s="34"/>
      <c r="U46" s="34"/>
      <c r="V46" s="36"/>
      <c r="W46" s="7"/>
      <c r="X46" s="34"/>
      <c r="Y46" s="34"/>
      <c r="Z46" s="37"/>
      <c r="AA46" s="36"/>
      <c r="AB46" s="7"/>
    </row>
    <row r="47" spans="1:28" x14ac:dyDescent="0.25">
      <c r="A47" s="7"/>
      <c r="B47" s="7"/>
      <c r="C47" s="6"/>
      <c r="D47" s="6"/>
      <c r="E47" s="6"/>
      <c r="F47" s="8"/>
      <c r="G47" s="9"/>
      <c r="H47" s="34"/>
      <c r="I47" s="34"/>
      <c r="J47" s="35"/>
      <c r="K47" s="34"/>
      <c r="L47" s="36"/>
      <c r="M47" s="7"/>
      <c r="N47" s="34"/>
      <c r="O47" s="34"/>
      <c r="P47" s="34"/>
      <c r="Q47" s="36"/>
      <c r="R47" s="7"/>
      <c r="S47" s="34"/>
      <c r="T47" s="34"/>
      <c r="U47" s="34"/>
      <c r="V47" s="36"/>
      <c r="W47" s="7"/>
      <c r="X47" s="34"/>
      <c r="Y47" s="34"/>
      <c r="Z47" s="37"/>
      <c r="AA47" s="36"/>
      <c r="AB47" s="7"/>
    </row>
    <row r="48" spans="1:28" x14ac:dyDescent="0.25">
      <c r="A48" s="7"/>
      <c r="B48" s="7"/>
      <c r="C48" s="6"/>
      <c r="D48" s="6"/>
      <c r="E48" s="6"/>
      <c r="F48" s="8"/>
      <c r="G48" s="9"/>
      <c r="H48" s="34"/>
      <c r="I48" s="34"/>
      <c r="J48" s="35"/>
      <c r="K48" s="34"/>
      <c r="L48" s="36"/>
      <c r="M48" s="7"/>
      <c r="N48" s="34"/>
      <c r="O48" s="34"/>
      <c r="P48" s="34"/>
      <c r="Q48" s="36"/>
      <c r="R48" s="7"/>
      <c r="S48" s="34"/>
      <c r="T48" s="34"/>
      <c r="U48" s="34"/>
      <c r="V48" s="36"/>
      <c r="W48" s="7"/>
      <c r="X48" s="34"/>
      <c r="Y48" s="34"/>
      <c r="Z48" s="37"/>
      <c r="AA48" s="36"/>
      <c r="AB48" s="7"/>
    </row>
    <row r="49" spans="1:28" x14ac:dyDescent="0.25">
      <c r="A49" s="7"/>
      <c r="B49" s="7"/>
      <c r="C49" s="6"/>
      <c r="D49" s="6"/>
      <c r="E49" s="6"/>
      <c r="F49" s="8"/>
      <c r="G49" s="9"/>
      <c r="H49" s="34"/>
      <c r="I49" s="34"/>
      <c r="J49" s="35"/>
      <c r="K49" s="34"/>
      <c r="L49" s="36"/>
      <c r="M49" s="7"/>
      <c r="N49" s="34"/>
      <c r="O49" s="34"/>
      <c r="P49" s="34"/>
      <c r="Q49" s="36"/>
      <c r="R49" s="7"/>
      <c r="S49" s="34"/>
      <c r="T49" s="34"/>
      <c r="U49" s="34"/>
      <c r="V49" s="36"/>
      <c r="W49" s="7"/>
      <c r="X49" s="34"/>
      <c r="Y49" s="34"/>
      <c r="Z49" s="37"/>
      <c r="AA49" s="36"/>
      <c r="AB49" s="7"/>
    </row>
    <row r="50" spans="1:28" x14ac:dyDescent="0.25">
      <c r="A50" s="7"/>
      <c r="B50" s="7"/>
      <c r="C50" s="6"/>
      <c r="D50" s="6"/>
      <c r="E50" s="6"/>
      <c r="F50" s="8"/>
      <c r="G50" s="9"/>
      <c r="H50" s="34"/>
      <c r="I50" s="34"/>
      <c r="J50" s="35"/>
      <c r="K50" s="34"/>
      <c r="L50" s="36"/>
      <c r="M50" s="7"/>
      <c r="N50" s="34"/>
      <c r="O50" s="34"/>
      <c r="P50" s="34"/>
      <c r="Q50" s="36"/>
      <c r="R50" s="7"/>
      <c r="S50" s="34"/>
      <c r="T50" s="34"/>
      <c r="U50" s="34"/>
      <c r="V50" s="36"/>
      <c r="W50" s="7"/>
      <c r="X50" s="34"/>
      <c r="Y50" s="34"/>
      <c r="Z50" s="37"/>
      <c r="AA50" s="36"/>
      <c r="AB50" s="7"/>
    </row>
    <row r="51" spans="1:28" x14ac:dyDescent="0.25">
      <c r="A51" s="7"/>
      <c r="B51" s="7"/>
      <c r="C51" s="6"/>
      <c r="D51" s="6"/>
      <c r="E51" s="6"/>
      <c r="F51" s="8"/>
      <c r="G51" s="9"/>
      <c r="H51" s="34"/>
      <c r="I51" s="34"/>
      <c r="J51" s="35"/>
      <c r="K51" s="34"/>
      <c r="L51" s="36"/>
      <c r="M51" s="7"/>
      <c r="N51" s="34"/>
      <c r="O51" s="34"/>
      <c r="P51" s="34"/>
      <c r="Q51" s="36"/>
      <c r="R51" s="7"/>
      <c r="S51" s="34"/>
      <c r="T51" s="34"/>
      <c r="U51" s="34"/>
      <c r="V51" s="36"/>
      <c r="W51" s="7"/>
      <c r="X51" s="34"/>
      <c r="Y51" s="34"/>
      <c r="Z51" s="37"/>
      <c r="AA51" s="36"/>
      <c r="AB51" s="7"/>
    </row>
    <row r="52" spans="1:28" x14ac:dyDescent="0.25">
      <c r="A52" s="7"/>
      <c r="B52" s="7"/>
      <c r="C52" s="6"/>
      <c r="D52" s="6"/>
      <c r="E52" s="6"/>
      <c r="F52" s="8"/>
      <c r="G52" s="9"/>
      <c r="H52" s="34"/>
      <c r="I52" s="34"/>
      <c r="J52" s="35"/>
      <c r="K52" s="34"/>
      <c r="L52" s="36"/>
      <c r="M52" s="7"/>
      <c r="N52" s="34"/>
      <c r="O52" s="34"/>
      <c r="P52" s="34"/>
      <c r="Q52" s="36"/>
      <c r="R52" s="7"/>
      <c r="S52" s="34"/>
      <c r="T52" s="34"/>
      <c r="U52" s="34"/>
      <c r="V52" s="36"/>
      <c r="W52" s="7"/>
      <c r="X52" s="34"/>
      <c r="Y52" s="34"/>
      <c r="Z52" s="37"/>
      <c r="AA52" s="36"/>
      <c r="AB52" s="7"/>
    </row>
    <row r="53" spans="1:28" x14ac:dyDescent="0.25">
      <c r="A53" s="7"/>
      <c r="B53" s="7"/>
      <c r="C53" s="6"/>
      <c r="D53" s="6"/>
      <c r="E53" s="6"/>
      <c r="F53" s="8"/>
      <c r="G53" s="9"/>
      <c r="H53" s="34"/>
      <c r="I53" s="34"/>
      <c r="J53" s="35"/>
      <c r="K53" s="34"/>
      <c r="L53" s="36"/>
      <c r="M53" s="7"/>
      <c r="N53" s="34"/>
      <c r="O53" s="34"/>
      <c r="P53" s="34"/>
      <c r="Q53" s="36"/>
      <c r="R53" s="7"/>
      <c r="S53" s="34"/>
      <c r="T53" s="34"/>
      <c r="U53" s="34"/>
      <c r="V53" s="36"/>
      <c r="W53" s="7"/>
      <c r="X53" s="34"/>
      <c r="Y53" s="34"/>
      <c r="Z53" s="37"/>
      <c r="AA53" s="36"/>
      <c r="AB53" s="7"/>
    </row>
    <row r="54" spans="1:28" x14ac:dyDescent="0.25">
      <c r="A54" s="7"/>
      <c r="B54" s="7"/>
      <c r="C54" s="6"/>
      <c r="D54" s="6"/>
      <c r="E54" s="6"/>
      <c r="F54" s="8"/>
      <c r="G54" s="9"/>
      <c r="H54" s="34"/>
      <c r="I54" s="34"/>
      <c r="J54" s="35"/>
      <c r="K54" s="34"/>
      <c r="L54" s="36"/>
      <c r="M54" s="7"/>
      <c r="N54" s="34"/>
      <c r="O54" s="34"/>
      <c r="P54" s="34"/>
      <c r="Q54" s="36"/>
      <c r="R54" s="7"/>
      <c r="S54" s="34"/>
      <c r="T54" s="34"/>
      <c r="U54" s="34"/>
      <c r="V54" s="36"/>
      <c r="W54" s="7"/>
      <c r="X54" s="34"/>
      <c r="Y54" s="34"/>
      <c r="Z54" s="37"/>
      <c r="AA54" s="36"/>
      <c r="AB54" s="7"/>
    </row>
    <row r="55" spans="1:28" x14ac:dyDescent="0.25">
      <c r="A55" s="7"/>
      <c r="B55" s="7"/>
      <c r="C55" s="6"/>
      <c r="D55" s="6"/>
      <c r="E55" s="6"/>
      <c r="F55" s="8"/>
      <c r="G55" s="9"/>
      <c r="H55" s="34"/>
      <c r="I55" s="34"/>
      <c r="J55" s="35"/>
      <c r="K55" s="34"/>
      <c r="L55" s="36"/>
      <c r="M55" s="7"/>
      <c r="N55" s="34"/>
      <c r="O55" s="34"/>
      <c r="P55" s="34"/>
      <c r="Q55" s="36"/>
      <c r="R55" s="7"/>
      <c r="S55" s="34"/>
      <c r="T55" s="34"/>
      <c r="U55" s="34"/>
      <c r="V55" s="36"/>
      <c r="W55" s="7"/>
      <c r="X55" s="34"/>
      <c r="Y55" s="34"/>
      <c r="Z55" s="37"/>
      <c r="AA55" s="36"/>
      <c r="AB55" s="7"/>
    </row>
    <row r="56" spans="1:28" x14ac:dyDescent="0.25">
      <c r="A56" s="7"/>
      <c r="B56" s="7"/>
      <c r="C56" s="6"/>
      <c r="D56" s="6"/>
      <c r="E56" s="6"/>
      <c r="F56" s="8"/>
      <c r="G56" s="9"/>
      <c r="H56" s="34"/>
      <c r="I56" s="34"/>
      <c r="J56" s="35"/>
      <c r="K56" s="34"/>
      <c r="L56" s="36"/>
      <c r="M56" s="7"/>
      <c r="N56" s="34"/>
      <c r="O56" s="34"/>
      <c r="P56" s="34"/>
      <c r="Q56" s="36"/>
      <c r="R56" s="7"/>
      <c r="S56" s="34"/>
      <c r="T56" s="34"/>
      <c r="U56" s="34"/>
      <c r="V56" s="36"/>
      <c r="W56" s="7"/>
      <c r="X56" s="34"/>
      <c r="Y56" s="34"/>
      <c r="Z56" s="37"/>
      <c r="AA56" s="36"/>
      <c r="AB56" s="7"/>
    </row>
    <row r="57" spans="1:28" x14ac:dyDescent="0.25">
      <c r="A57" s="7"/>
      <c r="B57" s="7"/>
      <c r="C57" s="6"/>
      <c r="D57" s="6"/>
      <c r="E57" s="6"/>
      <c r="F57" s="8"/>
      <c r="G57" s="9"/>
      <c r="H57" s="34"/>
      <c r="I57" s="34"/>
      <c r="J57" s="35"/>
      <c r="K57" s="34"/>
      <c r="L57" s="36"/>
      <c r="M57" s="7"/>
      <c r="N57" s="34"/>
      <c r="O57" s="34"/>
      <c r="P57" s="34"/>
      <c r="Q57" s="36"/>
      <c r="R57" s="7"/>
      <c r="S57" s="34"/>
      <c r="T57" s="34"/>
      <c r="U57" s="34"/>
      <c r="V57" s="36"/>
      <c r="W57" s="7"/>
      <c r="X57" s="34"/>
      <c r="Y57" s="34"/>
      <c r="Z57" s="37"/>
      <c r="AA57" s="36"/>
      <c r="AB57" s="7"/>
    </row>
    <row r="58" spans="1:28" x14ac:dyDescent="0.25">
      <c r="A58" s="7"/>
      <c r="B58" s="7"/>
      <c r="C58" s="6"/>
      <c r="D58" s="6"/>
      <c r="E58" s="6"/>
      <c r="F58" s="8"/>
      <c r="G58" s="9"/>
      <c r="H58" s="34"/>
      <c r="I58" s="34"/>
      <c r="J58" s="35"/>
      <c r="K58" s="34"/>
      <c r="L58" s="36"/>
      <c r="M58" s="7"/>
      <c r="N58" s="34"/>
      <c r="O58" s="34"/>
      <c r="P58" s="34"/>
      <c r="Q58" s="36"/>
      <c r="R58" s="7"/>
      <c r="S58" s="34"/>
      <c r="T58" s="34"/>
      <c r="U58" s="34"/>
      <c r="V58" s="36"/>
      <c r="W58" s="7"/>
      <c r="X58" s="34"/>
      <c r="Y58" s="34"/>
      <c r="Z58" s="37"/>
      <c r="AA58" s="36"/>
      <c r="AB58" s="7"/>
    </row>
    <row r="59" spans="1:28" x14ac:dyDescent="0.25">
      <c r="A59" s="7"/>
      <c r="B59" s="7"/>
      <c r="C59" s="6"/>
      <c r="D59" s="6"/>
      <c r="E59" s="6"/>
      <c r="F59" s="8"/>
      <c r="G59" s="9"/>
      <c r="H59" s="34"/>
      <c r="I59" s="34"/>
      <c r="J59" s="35"/>
      <c r="K59" s="34"/>
      <c r="L59" s="36"/>
      <c r="M59" s="7"/>
      <c r="N59" s="34"/>
      <c r="O59" s="34"/>
      <c r="P59" s="34"/>
      <c r="Q59" s="36"/>
      <c r="R59" s="7"/>
      <c r="S59" s="34"/>
      <c r="T59" s="34"/>
      <c r="U59" s="34"/>
      <c r="V59" s="36"/>
      <c r="W59" s="7"/>
      <c r="X59" s="34"/>
      <c r="Y59" s="34"/>
      <c r="Z59" s="37"/>
      <c r="AA59" s="36"/>
      <c r="AB59" s="7"/>
    </row>
    <row r="60" spans="1:28" x14ac:dyDescent="0.25">
      <c r="A60" s="7"/>
      <c r="B60" s="7"/>
      <c r="C60" s="6"/>
      <c r="D60" s="6"/>
      <c r="E60" s="6"/>
      <c r="F60" s="8"/>
      <c r="G60" s="9"/>
      <c r="H60" s="34"/>
      <c r="I60" s="34"/>
      <c r="J60" s="35"/>
      <c r="K60" s="34"/>
      <c r="L60" s="36"/>
      <c r="M60" s="7"/>
      <c r="N60" s="34"/>
      <c r="O60" s="34"/>
      <c r="P60" s="34"/>
      <c r="Q60" s="36"/>
      <c r="R60" s="7"/>
      <c r="S60" s="34"/>
      <c r="T60" s="34"/>
      <c r="U60" s="34"/>
      <c r="V60" s="36"/>
      <c r="W60" s="7"/>
      <c r="X60" s="34"/>
      <c r="Y60" s="34"/>
      <c r="Z60" s="37"/>
      <c r="AA60" s="36"/>
      <c r="AB60" s="7"/>
    </row>
    <row r="61" spans="1:28" x14ac:dyDescent="0.25">
      <c r="A61" s="7"/>
      <c r="B61" s="7"/>
      <c r="C61" s="6"/>
      <c r="D61" s="6"/>
      <c r="E61" s="6"/>
      <c r="F61" s="8"/>
      <c r="G61" s="9"/>
      <c r="H61" s="34"/>
      <c r="I61" s="34"/>
      <c r="J61" s="35"/>
      <c r="K61" s="34"/>
      <c r="L61" s="36"/>
      <c r="M61" s="7"/>
      <c r="N61" s="34"/>
      <c r="O61" s="34"/>
      <c r="P61" s="34"/>
      <c r="Q61" s="36"/>
      <c r="R61" s="7"/>
      <c r="S61" s="34"/>
      <c r="T61" s="34"/>
      <c r="U61" s="34"/>
      <c r="V61" s="36"/>
      <c r="W61" s="7"/>
      <c r="X61" s="34"/>
      <c r="Y61" s="34"/>
      <c r="Z61" s="37"/>
      <c r="AA61" s="36"/>
      <c r="AB61" s="7"/>
    </row>
    <row r="62" spans="1:28" x14ac:dyDescent="0.25">
      <c r="A62" s="7"/>
      <c r="B62" s="7"/>
      <c r="C62" s="6"/>
      <c r="D62" s="6"/>
      <c r="E62" s="6"/>
      <c r="F62" s="8"/>
      <c r="G62" s="9"/>
      <c r="H62" s="34"/>
      <c r="I62" s="34"/>
      <c r="J62" s="35"/>
      <c r="K62" s="34"/>
      <c r="L62" s="36"/>
      <c r="M62" s="7"/>
      <c r="N62" s="34"/>
      <c r="O62" s="34"/>
      <c r="P62" s="34"/>
      <c r="Q62" s="36"/>
      <c r="R62" s="7"/>
      <c r="S62" s="34"/>
      <c r="T62" s="34"/>
      <c r="U62" s="34"/>
      <c r="V62" s="36"/>
      <c r="W62" s="7"/>
      <c r="X62" s="34"/>
      <c r="Y62" s="34"/>
      <c r="Z62" s="37"/>
      <c r="AA62" s="36"/>
      <c r="AB62" s="7"/>
    </row>
    <row r="63" spans="1:28" x14ac:dyDescent="0.25">
      <c r="A63" s="7"/>
      <c r="B63" s="7"/>
      <c r="C63" s="6"/>
      <c r="D63" s="6"/>
      <c r="E63" s="6"/>
      <c r="F63" s="8"/>
      <c r="G63" s="9"/>
      <c r="H63" s="34"/>
      <c r="I63" s="34"/>
      <c r="J63" s="35"/>
      <c r="K63" s="34"/>
      <c r="L63" s="36"/>
      <c r="M63" s="7"/>
      <c r="N63" s="34"/>
      <c r="O63" s="34"/>
      <c r="P63" s="34"/>
      <c r="Q63" s="36"/>
      <c r="R63" s="7"/>
      <c r="S63" s="34"/>
      <c r="T63" s="34"/>
      <c r="U63" s="34"/>
      <c r="V63" s="36"/>
      <c r="W63" s="7"/>
      <c r="X63" s="34"/>
      <c r="Y63" s="34"/>
      <c r="Z63" s="37"/>
      <c r="AA63" s="36"/>
      <c r="AB63" s="7"/>
    </row>
    <row r="64" spans="1:28" x14ac:dyDescent="0.25">
      <c r="A64" s="7"/>
      <c r="B64" s="7"/>
      <c r="C64" s="6"/>
      <c r="D64" s="6"/>
      <c r="E64" s="6"/>
      <c r="F64" s="8"/>
      <c r="G64" s="9"/>
      <c r="H64" s="34"/>
      <c r="I64" s="34"/>
      <c r="J64" s="35"/>
      <c r="K64" s="34"/>
      <c r="L64" s="36"/>
      <c r="M64" s="7"/>
      <c r="N64" s="34"/>
      <c r="O64" s="34"/>
      <c r="P64" s="34"/>
      <c r="Q64" s="36"/>
      <c r="R64" s="7"/>
      <c r="S64" s="34"/>
      <c r="T64" s="34"/>
      <c r="U64" s="34"/>
      <c r="V64" s="36"/>
      <c r="W64" s="7"/>
      <c r="X64" s="34"/>
      <c r="Y64" s="34"/>
      <c r="Z64" s="37"/>
      <c r="AA64" s="36"/>
      <c r="AB64" s="7"/>
    </row>
    <row r="65" spans="1:28" x14ac:dyDescent="0.25">
      <c r="A65" s="7"/>
      <c r="B65" s="7"/>
      <c r="C65" s="6"/>
      <c r="D65" s="6"/>
      <c r="E65" s="6"/>
      <c r="F65" s="8"/>
      <c r="G65" s="9"/>
      <c r="H65" s="34"/>
      <c r="I65" s="34"/>
      <c r="J65" s="35"/>
      <c r="K65" s="34"/>
      <c r="L65" s="36"/>
      <c r="M65" s="7"/>
      <c r="N65" s="34"/>
      <c r="O65" s="34"/>
      <c r="P65" s="34"/>
      <c r="Q65" s="36"/>
      <c r="R65" s="7"/>
      <c r="S65" s="34"/>
      <c r="T65" s="34"/>
      <c r="U65" s="34"/>
      <c r="V65" s="36"/>
      <c r="W65" s="7"/>
      <c r="X65" s="34"/>
      <c r="Y65" s="34"/>
      <c r="Z65" s="37"/>
      <c r="AA65" s="36"/>
      <c r="AB65" s="7"/>
    </row>
    <row r="66" spans="1:28" x14ac:dyDescent="0.25">
      <c r="A66" s="7"/>
      <c r="B66" s="7"/>
      <c r="C66" s="6"/>
      <c r="D66" s="6"/>
      <c r="E66" s="6"/>
      <c r="F66" s="8"/>
      <c r="G66" s="9"/>
      <c r="H66" s="34"/>
      <c r="I66" s="34"/>
      <c r="J66" s="35"/>
      <c r="K66" s="34"/>
      <c r="L66" s="36"/>
      <c r="M66" s="7"/>
      <c r="N66" s="34"/>
      <c r="O66" s="34"/>
      <c r="P66" s="34"/>
      <c r="Q66" s="36"/>
      <c r="R66" s="7"/>
      <c r="S66" s="34"/>
      <c r="T66" s="34"/>
      <c r="U66" s="34"/>
      <c r="V66" s="36"/>
      <c r="W66" s="7"/>
      <c r="X66" s="34"/>
      <c r="Y66" s="34"/>
      <c r="Z66" s="37"/>
      <c r="AA66" s="36"/>
      <c r="AB66" s="7"/>
    </row>
    <row r="67" spans="1:28" x14ac:dyDescent="0.25">
      <c r="A67" s="7"/>
      <c r="B67" s="7"/>
      <c r="C67" s="6"/>
      <c r="D67" s="6"/>
      <c r="E67" s="6"/>
      <c r="F67" s="8"/>
      <c r="G67" s="9"/>
      <c r="H67" s="34"/>
      <c r="I67" s="34"/>
      <c r="J67" s="35"/>
      <c r="K67" s="34"/>
      <c r="L67" s="36"/>
      <c r="M67" s="7"/>
      <c r="N67" s="34"/>
      <c r="O67" s="34"/>
      <c r="P67" s="34"/>
      <c r="Q67" s="36"/>
      <c r="R67" s="7"/>
      <c r="S67" s="34"/>
      <c r="T67" s="34"/>
      <c r="U67" s="34"/>
      <c r="V67" s="36"/>
      <c r="W67" s="7"/>
      <c r="X67" s="34"/>
      <c r="Y67" s="34"/>
      <c r="Z67" s="37"/>
      <c r="AA67" s="36"/>
      <c r="AB67" s="7"/>
    </row>
    <row r="68" spans="1:28" x14ac:dyDescent="0.25">
      <c r="A68" s="7"/>
      <c r="B68" s="7"/>
      <c r="C68" s="6"/>
      <c r="D68" s="6"/>
      <c r="E68" s="6"/>
      <c r="F68" s="8"/>
      <c r="G68" s="9"/>
      <c r="H68" s="34"/>
      <c r="I68" s="34"/>
      <c r="J68" s="35"/>
      <c r="K68" s="34"/>
      <c r="L68" s="36"/>
      <c r="M68" s="7"/>
      <c r="N68" s="34"/>
      <c r="O68" s="34"/>
      <c r="P68" s="34"/>
      <c r="Q68" s="36"/>
      <c r="R68" s="7"/>
      <c r="S68" s="34"/>
      <c r="T68" s="34"/>
      <c r="U68" s="34"/>
      <c r="V68" s="36"/>
      <c r="W68" s="7"/>
      <c r="X68" s="34"/>
      <c r="Y68" s="34"/>
      <c r="Z68" s="37"/>
      <c r="AA68" s="36"/>
      <c r="AB68" s="7"/>
    </row>
    <row r="69" spans="1:28" x14ac:dyDescent="0.25">
      <c r="A69" s="7"/>
      <c r="B69" s="7"/>
      <c r="C69" s="6"/>
      <c r="D69" s="6"/>
      <c r="E69" s="6"/>
      <c r="F69" s="8"/>
      <c r="G69" s="9"/>
      <c r="H69" s="34"/>
      <c r="I69" s="34"/>
      <c r="J69" s="35"/>
      <c r="K69" s="34"/>
      <c r="L69" s="36"/>
      <c r="M69" s="7"/>
      <c r="N69" s="34"/>
      <c r="O69" s="34"/>
      <c r="P69" s="34"/>
      <c r="Q69" s="36"/>
      <c r="R69" s="7"/>
      <c r="S69" s="34"/>
      <c r="T69" s="34"/>
      <c r="U69" s="34"/>
      <c r="V69" s="36"/>
      <c r="W69" s="7"/>
      <c r="X69" s="34"/>
      <c r="Y69" s="34"/>
      <c r="Z69" s="37"/>
      <c r="AA69" s="36"/>
      <c r="AB69" s="7"/>
    </row>
    <row r="70" spans="1:28" x14ac:dyDescent="0.25">
      <c r="A70" s="7"/>
      <c r="B70" s="7"/>
      <c r="C70" s="6"/>
      <c r="D70" s="6"/>
      <c r="E70" s="6"/>
      <c r="F70" s="8"/>
      <c r="G70" s="9"/>
      <c r="H70" s="34"/>
      <c r="I70" s="34"/>
      <c r="J70" s="35"/>
      <c r="K70" s="34"/>
      <c r="L70" s="36"/>
      <c r="M70" s="7"/>
      <c r="N70" s="34"/>
      <c r="O70" s="34"/>
      <c r="P70" s="34"/>
      <c r="Q70" s="36"/>
      <c r="R70" s="7"/>
      <c r="S70" s="34"/>
      <c r="T70" s="34"/>
      <c r="U70" s="34"/>
      <c r="V70" s="36"/>
      <c r="W70" s="7"/>
      <c r="X70" s="34"/>
      <c r="Y70" s="34"/>
      <c r="Z70" s="37"/>
      <c r="AA70" s="36"/>
      <c r="AB70" s="7"/>
    </row>
    <row r="71" spans="1:28" x14ac:dyDescent="0.25">
      <c r="A71" s="7"/>
      <c r="B71" s="7"/>
      <c r="C71" s="6"/>
      <c r="D71" s="6"/>
      <c r="E71" s="6"/>
      <c r="F71" s="8"/>
      <c r="G71" s="9"/>
      <c r="H71" s="34"/>
      <c r="I71" s="34"/>
      <c r="J71" s="35"/>
      <c r="K71" s="34"/>
      <c r="L71" s="36"/>
      <c r="M71" s="7"/>
      <c r="N71" s="34"/>
      <c r="O71" s="34"/>
      <c r="P71" s="34"/>
      <c r="Q71" s="36"/>
      <c r="R71" s="7"/>
      <c r="S71" s="34"/>
      <c r="T71" s="34"/>
      <c r="U71" s="34"/>
      <c r="V71" s="36"/>
      <c r="W71" s="7"/>
      <c r="X71" s="34"/>
      <c r="Y71" s="34"/>
      <c r="Z71" s="37"/>
      <c r="AA71" s="36"/>
      <c r="AB71" s="7"/>
    </row>
    <row r="72" spans="1:28" x14ac:dyDescent="0.25">
      <c r="A72" s="7"/>
      <c r="B72" s="7"/>
      <c r="C72" s="6"/>
      <c r="D72" s="6"/>
      <c r="E72" s="6"/>
      <c r="F72" s="8"/>
      <c r="G72" s="9"/>
      <c r="H72" s="34"/>
      <c r="I72" s="34"/>
      <c r="J72" s="35"/>
      <c r="K72" s="34"/>
      <c r="L72" s="36"/>
      <c r="M72" s="7"/>
      <c r="N72" s="34"/>
      <c r="O72" s="34"/>
      <c r="P72" s="34"/>
      <c r="Q72" s="36"/>
      <c r="R72" s="7"/>
      <c r="S72" s="34"/>
      <c r="T72" s="34"/>
      <c r="U72" s="34"/>
      <c r="V72" s="36"/>
      <c r="W72" s="7"/>
      <c r="X72" s="34"/>
      <c r="Y72" s="34"/>
      <c r="Z72" s="37"/>
      <c r="AA72" s="36"/>
      <c r="AB72" s="7"/>
    </row>
    <row r="73" spans="1:28" x14ac:dyDescent="0.25">
      <c r="A73" s="7"/>
      <c r="B73" s="7"/>
      <c r="C73" s="6"/>
      <c r="D73" s="6"/>
      <c r="E73" s="6"/>
      <c r="F73" s="8"/>
      <c r="G73" s="9"/>
      <c r="H73" s="34"/>
      <c r="I73" s="34"/>
      <c r="J73" s="35"/>
      <c r="K73" s="34"/>
      <c r="L73" s="36"/>
      <c r="M73" s="7"/>
      <c r="N73" s="34"/>
      <c r="O73" s="34"/>
      <c r="P73" s="34"/>
      <c r="Q73" s="36"/>
      <c r="R73" s="7"/>
      <c r="S73" s="34"/>
      <c r="T73" s="34"/>
      <c r="U73" s="34"/>
      <c r="V73" s="36"/>
      <c r="W73" s="7"/>
      <c r="X73" s="34"/>
      <c r="Y73" s="34"/>
      <c r="Z73" s="37"/>
      <c r="AA73" s="36"/>
      <c r="AB73" s="7"/>
    </row>
    <row r="74" spans="1:28" x14ac:dyDescent="0.25">
      <c r="A74" s="7"/>
      <c r="B74" s="7"/>
      <c r="C74" s="6"/>
      <c r="D74" s="6"/>
      <c r="E74" s="6"/>
      <c r="F74" s="8"/>
      <c r="G74" s="9"/>
      <c r="H74" s="34"/>
      <c r="I74" s="34"/>
      <c r="J74" s="35"/>
      <c r="K74" s="34"/>
      <c r="L74" s="36"/>
      <c r="M74" s="7"/>
      <c r="N74" s="34"/>
      <c r="O74" s="34"/>
      <c r="P74" s="34"/>
      <c r="Q74" s="36"/>
      <c r="R74" s="7"/>
      <c r="S74" s="34"/>
      <c r="T74" s="34"/>
      <c r="U74" s="34"/>
      <c r="V74" s="36"/>
      <c r="W74" s="7"/>
      <c r="X74" s="34"/>
      <c r="Y74" s="34"/>
      <c r="Z74" s="37"/>
      <c r="AA74" s="36"/>
      <c r="AB74" s="7"/>
    </row>
    <row r="75" spans="1:28" x14ac:dyDescent="0.25">
      <c r="A75" s="7"/>
      <c r="B75" s="7"/>
      <c r="C75" s="6"/>
      <c r="D75" s="6"/>
      <c r="E75" s="6"/>
      <c r="F75" s="8"/>
      <c r="G75" s="9"/>
      <c r="H75" s="34"/>
      <c r="I75" s="34"/>
      <c r="J75" s="35"/>
      <c r="K75" s="34"/>
      <c r="L75" s="36"/>
      <c r="M75" s="7"/>
      <c r="N75" s="34"/>
      <c r="O75" s="34"/>
      <c r="P75" s="34"/>
      <c r="Q75" s="36"/>
      <c r="R75" s="7"/>
      <c r="S75" s="34"/>
      <c r="T75" s="34"/>
      <c r="U75" s="34"/>
      <c r="V75" s="36"/>
      <c r="W75" s="7"/>
      <c r="X75" s="34"/>
      <c r="Y75" s="34"/>
      <c r="Z75" s="37"/>
      <c r="AA75" s="36"/>
      <c r="AB75" s="7"/>
    </row>
    <row r="76" spans="1:28" x14ac:dyDescent="0.25">
      <c r="A76" s="7"/>
      <c r="B76" s="7"/>
      <c r="C76" s="6"/>
      <c r="D76" s="6"/>
      <c r="E76" s="6"/>
      <c r="F76" s="8"/>
      <c r="G76" s="9"/>
      <c r="H76" s="34"/>
      <c r="I76" s="34"/>
      <c r="J76" s="35"/>
      <c r="K76" s="34"/>
      <c r="L76" s="36"/>
      <c r="M76" s="7"/>
      <c r="N76" s="34"/>
      <c r="O76" s="34"/>
      <c r="P76" s="34"/>
      <c r="Q76" s="36"/>
      <c r="R76" s="7"/>
      <c r="S76" s="34"/>
      <c r="T76" s="34"/>
      <c r="U76" s="34"/>
      <c r="V76" s="36"/>
      <c r="W76" s="7"/>
      <c r="X76" s="34"/>
      <c r="Y76" s="34"/>
      <c r="Z76" s="37"/>
      <c r="AA76" s="36"/>
      <c r="AB76" s="7"/>
    </row>
    <row r="77" spans="1:28" x14ac:dyDescent="0.25">
      <c r="A77" s="7"/>
      <c r="B77" s="7"/>
      <c r="C77" s="6"/>
      <c r="D77" s="6"/>
      <c r="E77" s="6"/>
      <c r="F77" s="8"/>
      <c r="G77" s="9"/>
      <c r="H77" s="34"/>
      <c r="I77" s="34"/>
      <c r="J77" s="35"/>
      <c r="K77" s="34"/>
      <c r="L77" s="36"/>
      <c r="M77" s="7"/>
      <c r="N77" s="34"/>
      <c r="O77" s="34"/>
      <c r="P77" s="34"/>
      <c r="Q77" s="36"/>
      <c r="R77" s="7"/>
      <c r="S77" s="34"/>
      <c r="T77" s="34"/>
      <c r="U77" s="34"/>
      <c r="V77" s="36"/>
      <c r="W77" s="7"/>
      <c r="X77" s="34"/>
      <c r="Y77" s="34"/>
      <c r="Z77" s="37"/>
      <c r="AA77" s="36"/>
      <c r="AB77" s="7"/>
    </row>
    <row r="78" spans="1:28" x14ac:dyDescent="0.25">
      <c r="A78" s="7"/>
      <c r="B78" s="7"/>
      <c r="C78" s="6"/>
      <c r="D78" s="6"/>
      <c r="E78" s="6"/>
      <c r="F78" s="8"/>
      <c r="G78" s="9"/>
      <c r="H78" s="34"/>
      <c r="I78" s="34"/>
      <c r="J78" s="35"/>
      <c r="K78" s="34"/>
      <c r="L78" s="36"/>
      <c r="M78" s="7"/>
      <c r="N78" s="34"/>
      <c r="O78" s="34"/>
      <c r="P78" s="34"/>
      <c r="Q78" s="36"/>
      <c r="R78" s="7"/>
      <c r="S78" s="34"/>
      <c r="T78" s="34"/>
      <c r="U78" s="34"/>
      <c r="V78" s="36"/>
      <c r="W78" s="7"/>
      <c r="X78" s="34"/>
      <c r="Y78" s="34"/>
      <c r="Z78" s="37"/>
      <c r="AA78" s="36"/>
      <c r="AB78" s="7"/>
    </row>
    <row r="79" spans="1:28" x14ac:dyDescent="0.25">
      <c r="A79" s="7"/>
      <c r="B79" s="7"/>
      <c r="C79" s="6"/>
      <c r="D79" s="6"/>
      <c r="E79" s="6"/>
      <c r="F79" s="8"/>
      <c r="G79" s="9"/>
      <c r="H79" s="34"/>
      <c r="I79" s="34"/>
      <c r="J79" s="35"/>
      <c r="K79" s="34"/>
      <c r="L79" s="36"/>
      <c r="M79" s="7"/>
      <c r="N79" s="34"/>
      <c r="O79" s="34"/>
      <c r="P79" s="34"/>
      <c r="Q79" s="36"/>
      <c r="R79" s="7"/>
      <c r="S79" s="34"/>
      <c r="T79" s="34"/>
      <c r="U79" s="34"/>
      <c r="V79" s="36"/>
      <c r="W79" s="7"/>
      <c r="X79" s="34"/>
      <c r="Y79" s="34"/>
      <c r="Z79" s="37"/>
      <c r="AA79" s="36"/>
      <c r="AB79" s="7"/>
    </row>
    <row r="80" spans="1:28" x14ac:dyDescent="0.25">
      <c r="A80" s="7"/>
      <c r="B80" s="7"/>
      <c r="C80" s="6"/>
      <c r="D80" s="6"/>
      <c r="E80" s="6"/>
      <c r="F80" s="8"/>
      <c r="G80" s="9"/>
      <c r="H80" s="34"/>
      <c r="I80" s="34"/>
      <c r="J80" s="35"/>
      <c r="K80" s="34"/>
      <c r="L80" s="36"/>
      <c r="M80" s="7"/>
      <c r="N80" s="34"/>
      <c r="O80" s="34"/>
      <c r="P80" s="34"/>
      <c r="Q80" s="36"/>
      <c r="R80" s="7"/>
      <c r="S80" s="34"/>
      <c r="T80" s="34"/>
      <c r="U80" s="34"/>
      <c r="V80" s="36"/>
      <c r="W80" s="7"/>
      <c r="X80" s="34"/>
      <c r="Y80" s="34"/>
      <c r="Z80" s="37"/>
      <c r="AA80" s="36"/>
      <c r="AB80" s="7"/>
    </row>
    <row r="81" spans="1:28" x14ac:dyDescent="0.25">
      <c r="A81" s="7"/>
      <c r="B81" s="7"/>
      <c r="C81" s="6"/>
      <c r="D81" s="6"/>
      <c r="E81" s="6"/>
      <c r="F81" s="8"/>
      <c r="G81" s="9"/>
      <c r="H81" s="34"/>
      <c r="I81" s="34"/>
      <c r="J81" s="35"/>
      <c r="K81" s="34"/>
      <c r="L81" s="36"/>
      <c r="M81" s="7"/>
      <c r="N81" s="34"/>
      <c r="O81" s="34"/>
      <c r="P81" s="34"/>
      <c r="Q81" s="36"/>
      <c r="R81" s="7"/>
      <c r="S81" s="34"/>
      <c r="T81" s="34"/>
      <c r="U81" s="34"/>
      <c r="V81" s="36"/>
      <c r="W81" s="7"/>
      <c r="X81" s="34"/>
      <c r="Y81" s="34"/>
      <c r="Z81" s="37"/>
      <c r="AA81" s="36"/>
      <c r="AB81" s="7"/>
    </row>
    <row r="82" spans="1:28" x14ac:dyDescent="0.25">
      <c r="A82" s="7"/>
      <c r="B82" s="7"/>
      <c r="C82" s="6"/>
      <c r="D82" s="6"/>
      <c r="E82" s="6"/>
      <c r="F82" s="8"/>
      <c r="G82" s="9"/>
      <c r="H82" s="34"/>
      <c r="I82" s="34"/>
      <c r="J82" s="35"/>
      <c r="K82" s="34"/>
      <c r="L82" s="36"/>
      <c r="M82" s="7"/>
      <c r="N82" s="34"/>
      <c r="O82" s="34"/>
      <c r="P82" s="34"/>
      <c r="Q82" s="36"/>
      <c r="R82" s="7"/>
      <c r="S82" s="34"/>
      <c r="T82" s="34"/>
      <c r="U82" s="34"/>
      <c r="V82" s="36"/>
      <c r="W82" s="7"/>
      <c r="X82" s="34"/>
      <c r="Y82" s="34"/>
      <c r="Z82" s="37"/>
      <c r="AA82" s="36"/>
      <c r="AB82" s="7"/>
    </row>
    <row r="83" spans="1:28" x14ac:dyDescent="0.25">
      <c r="A83" s="7"/>
      <c r="B83" s="7"/>
      <c r="C83" s="6"/>
      <c r="D83" s="6"/>
      <c r="E83" s="6"/>
      <c r="F83" s="8"/>
      <c r="G83" s="9"/>
      <c r="H83" s="34"/>
      <c r="I83" s="34"/>
      <c r="J83" s="35"/>
      <c r="K83" s="34"/>
      <c r="L83" s="36"/>
      <c r="M83" s="7"/>
      <c r="N83" s="34"/>
      <c r="O83" s="34"/>
      <c r="P83" s="34"/>
      <c r="Q83" s="36"/>
      <c r="R83" s="7"/>
      <c r="S83" s="34"/>
      <c r="T83" s="34"/>
      <c r="U83" s="34"/>
      <c r="V83" s="36"/>
      <c r="W83" s="7"/>
      <c r="X83" s="34"/>
      <c r="Y83" s="34"/>
      <c r="Z83" s="37"/>
      <c r="AA83" s="36"/>
      <c r="AB83" s="7"/>
    </row>
    <row r="84" spans="1:28" x14ac:dyDescent="0.25">
      <c r="A84" s="7"/>
      <c r="B84" s="7"/>
      <c r="C84" s="6"/>
      <c r="D84" s="6"/>
      <c r="E84" s="6"/>
      <c r="F84" s="8"/>
      <c r="G84" s="9"/>
      <c r="H84" s="34"/>
      <c r="I84" s="34"/>
      <c r="J84" s="35"/>
      <c r="K84" s="34"/>
      <c r="L84" s="36"/>
      <c r="M84" s="7"/>
      <c r="N84" s="34"/>
      <c r="O84" s="34"/>
      <c r="P84" s="34"/>
      <c r="Q84" s="36"/>
      <c r="R84" s="7"/>
      <c r="S84" s="34"/>
      <c r="T84" s="34"/>
      <c r="U84" s="34"/>
      <c r="V84" s="36"/>
      <c r="W84" s="7"/>
      <c r="X84" s="34"/>
      <c r="Y84" s="34"/>
      <c r="Z84" s="37"/>
      <c r="AA84" s="36"/>
      <c r="AB84" s="7"/>
    </row>
    <row r="85" spans="1:28" x14ac:dyDescent="0.25">
      <c r="A85" s="7"/>
      <c r="B85" s="7"/>
      <c r="C85" s="6"/>
      <c r="D85" s="6"/>
      <c r="E85" s="6"/>
      <c r="F85" s="8"/>
      <c r="G85" s="9"/>
      <c r="H85" s="34"/>
      <c r="I85" s="34"/>
      <c r="J85" s="35"/>
      <c r="K85" s="34"/>
      <c r="L85" s="36"/>
      <c r="M85" s="7"/>
      <c r="N85" s="34"/>
      <c r="O85" s="34"/>
      <c r="P85" s="34"/>
      <c r="Q85" s="36"/>
      <c r="R85" s="7"/>
      <c r="S85" s="34"/>
      <c r="T85" s="34"/>
      <c r="U85" s="34"/>
      <c r="V85" s="36"/>
      <c r="W85" s="7"/>
      <c r="X85" s="34"/>
      <c r="Y85" s="34"/>
      <c r="Z85" s="37"/>
      <c r="AA85" s="36"/>
      <c r="AB85" s="7"/>
    </row>
    <row r="86" spans="1:28" x14ac:dyDescent="0.25">
      <c r="A86" s="7"/>
      <c r="B86" s="7"/>
      <c r="C86" s="6"/>
      <c r="D86" s="6"/>
      <c r="E86" s="6"/>
      <c r="F86" s="8"/>
      <c r="G86" s="9"/>
      <c r="H86" s="34"/>
      <c r="I86" s="34"/>
      <c r="J86" s="35"/>
      <c r="K86" s="34"/>
      <c r="L86" s="36"/>
      <c r="M86" s="7"/>
      <c r="N86" s="34"/>
      <c r="O86" s="34"/>
      <c r="P86" s="34"/>
      <c r="Q86" s="36"/>
      <c r="R86" s="7"/>
      <c r="S86" s="34"/>
      <c r="T86" s="34"/>
      <c r="U86" s="34"/>
      <c r="V86" s="36"/>
      <c r="W86" s="7"/>
      <c r="X86" s="34"/>
      <c r="Y86" s="34"/>
      <c r="Z86" s="37"/>
      <c r="AA86" s="36"/>
      <c r="AB86" s="7"/>
    </row>
    <row r="87" spans="1:28" x14ac:dyDescent="0.25">
      <c r="A87" s="7"/>
      <c r="B87" s="7"/>
      <c r="C87" s="6"/>
      <c r="D87" s="6"/>
      <c r="E87" s="6"/>
      <c r="F87" s="8"/>
      <c r="G87" s="9"/>
      <c r="H87" s="34"/>
      <c r="I87" s="34"/>
      <c r="J87" s="35"/>
      <c r="K87" s="34"/>
      <c r="L87" s="36"/>
      <c r="M87" s="7"/>
      <c r="N87" s="34"/>
      <c r="O87" s="34"/>
      <c r="P87" s="34"/>
      <c r="Q87" s="36"/>
      <c r="R87" s="7"/>
      <c r="S87" s="34"/>
      <c r="T87" s="34"/>
      <c r="U87" s="34"/>
      <c r="V87" s="36"/>
      <c r="W87" s="7"/>
      <c r="X87" s="34"/>
      <c r="Y87" s="34"/>
      <c r="Z87" s="37"/>
      <c r="AA87" s="36"/>
      <c r="AB87" s="7"/>
    </row>
    <row r="88" spans="1:28" x14ac:dyDescent="0.25">
      <c r="A88" s="7"/>
      <c r="B88" s="7"/>
      <c r="C88" s="6"/>
      <c r="D88" s="6"/>
      <c r="E88" s="6"/>
      <c r="F88" s="4"/>
      <c r="G88" s="5"/>
      <c r="H88" s="34"/>
      <c r="I88" s="34"/>
      <c r="J88" s="35"/>
      <c r="K88" s="34"/>
      <c r="L88" s="38"/>
      <c r="M88" s="43"/>
      <c r="N88" s="34"/>
      <c r="O88" s="34"/>
      <c r="P88" s="34"/>
      <c r="Q88" s="38"/>
      <c r="R88" s="43"/>
      <c r="S88" s="34"/>
      <c r="T88" s="34"/>
      <c r="U88" s="34"/>
      <c r="V88" s="38"/>
      <c r="W88" s="43"/>
      <c r="X88" s="34"/>
      <c r="Y88" s="34"/>
      <c r="Z88" s="37"/>
      <c r="AA88" s="38"/>
      <c r="AB88" s="43"/>
    </row>
    <row r="89" spans="1:28" x14ac:dyDescent="0.25">
      <c r="A89" s="7"/>
      <c r="B89" s="7"/>
      <c r="C89" s="6"/>
      <c r="D89" s="6"/>
      <c r="E89" s="6"/>
      <c r="F89" s="4"/>
      <c r="G89" s="5"/>
      <c r="H89" s="34"/>
      <c r="I89" s="34"/>
      <c r="J89" s="35"/>
      <c r="K89" s="34"/>
      <c r="L89" s="38"/>
      <c r="M89" s="43"/>
      <c r="N89" s="34"/>
      <c r="O89" s="34"/>
      <c r="P89" s="34"/>
      <c r="Q89" s="38"/>
      <c r="R89" s="43"/>
      <c r="S89" s="34"/>
      <c r="T89" s="34"/>
      <c r="U89" s="34"/>
      <c r="V89" s="38"/>
      <c r="W89" s="43"/>
      <c r="X89" s="34"/>
      <c r="Y89" s="34"/>
      <c r="Z89" s="37"/>
      <c r="AA89" s="38"/>
      <c r="AB89" s="43"/>
    </row>
    <row r="90" spans="1:28" x14ac:dyDescent="0.25">
      <c r="A90" s="7"/>
      <c r="B90" s="7"/>
      <c r="C90" s="6"/>
      <c r="D90" s="6"/>
      <c r="E90" s="6"/>
      <c r="F90" s="4"/>
      <c r="G90" s="5"/>
      <c r="H90" s="34"/>
      <c r="I90" s="34"/>
      <c r="J90" s="35"/>
      <c r="K90" s="34"/>
      <c r="L90" s="38"/>
      <c r="M90" s="43"/>
      <c r="N90" s="34"/>
      <c r="O90" s="34"/>
      <c r="P90" s="34"/>
      <c r="Q90" s="38"/>
      <c r="R90" s="43"/>
      <c r="S90" s="34"/>
      <c r="T90" s="34"/>
      <c r="U90" s="34"/>
      <c r="V90" s="38"/>
      <c r="W90" s="43"/>
      <c r="X90" s="34"/>
      <c r="Y90" s="34"/>
      <c r="Z90" s="37"/>
      <c r="AA90" s="38"/>
      <c r="AB90" s="43"/>
    </row>
    <row r="91" spans="1:28" x14ac:dyDescent="0.25">
      <c r="A91" s="7"/>
      <c r="B91" s="7"/>
      <c r="C91" s="6"/>
      <c r="D91" s="6"/>
      <c r="E91" s="6"/>
      <c r="F91" s="4"/>
      <c r="G91" s="5"/>
      <c r="H91" s="34"/>
      <c r="I91" s="34"/>
      <c r="J91" s="35"/>
      <c r="K91" s="34"/>
      <c r="L91" s="38"/>
      <c r="M91" s="43"/>
      <c r="N91" s="34"/>
      <c r="O91" s="34"/>
      <c r="P91" s="34"/>
      <c r="Q91" s="38"/>
      <c r="R91" s="43"/>
      <c r="S91" s="34"/>
      <c r="T91" s="34"/>
      <c r="U91" s="34"/>
      <c r="V91" s="38"/>
      <c r="W91" s="43"/>
      <c r="X91" s="34"/>
      <c r="Y91" s="34"/>
      <c r="Z91" s="37"/>
      <c r="AA91" s="38"/>
      <c r="AB91" s="43"/>
    </row>
    <row r="92" spans="1:28" x14ac:dyDescent="0.25">
      <c r="A92" s="7"/>
      <c r="B92" s="7"/>
      <c r="C92" s="6"/>
      <c r="D92" s="6"/>
      <c r="E92" s="6"/>
      <c r="F92" s="4"/>
      <c r="G92" s="5"/>
      <c r="H92" s="34"/>
      <c r="I92" s="34"/>
      <c r="J92" s="35"/>
      <c r="K92" s="34"/>
      <c r="L92" s="38"/>
      <c r="M92" s="43"/>
      <c r="N92" s="34"/>
      <c r="O92" s="34"/>
      <c r="P92" s="34"/>
      <c r="Q92" s="38"/>
      <c r="R92" s="43"/>
      <c r="S92" s="34"/>
      <c r="T92" s="34"/>
      <c r="U92" s="34"/>
      <c r="V92" s="38"/>
      <c r="W92" s="43"/>
      <c r="X92" s="34"/>
      <c r="Y92" s="34"/>
      <c r="Z92" s="37"/>
      <c r="AA92" s="38"/>
      <c r="AB92" s="43"/>
    </row>
    <row r="93" spans="1:28" x14ac:dyDescent="0.25">
      <c r="A93" s="7"/>
      <c r="B93" s="7"/>
      <c r="C93" s="6"/>
      <c r="D93" s="6"/>
      <c r="E93" s="6"/>
      <c r="F93" s="4"/>
      <c r="G93" s="5"/>
      <c r="H93" s="34"/>
      <c r="I93" s="34"/>
      <c r="J93" s="35"/>
      <c r="K93" s="34"/>
      <c r="L93" s="38"/>
      <c r="M93" s="43"/>
      <c r="N93" s="34"/>
      <c r="O93" s="34"/>
      <c r="P93" s="34"/>
      <c r="Q93" s="38"/>
      <c r="R93" s="43"/>
      <c r="S93" s="34"/>
      <c r="T93" s="34"/>
      <c r="U93" s="34"/>
      <c r="V93" s="38"/>
      <c r="W93" s="43"/>
      <c r="X93" s="34"/>
      <c r="Y93" s="34"/>
      <c r="Z93" s="37"/>
      <c r="AA93" s="38"/>
      <c r="AB93" s="43"/>
    </row>
    <row r="94" spans="1:28" x14ac:dyDescent="0.25">
      <c r="A94" s="7"/>
      <c r="B94" s="7"/>
      <c r="C94" s="6"/>
      <c r="D94" s="6"/>
      <c r="E94" s="6"/>
      <c r="F94" s="4"/>
      <c r="G94" s="5"/>
      <c r="H94" s="34"/>
      <c r="I94" s="34"/>
      <c r="J94" s="35"/>
      <c r="K94" s="34"/>
      <c r="L94" s="38"/>
      <c r="M94" s="43"/>
      <c r="N94" s="34"/>
      <c r="O94" s="34"/>
      <c r="P94" s="34"/>
      <c r="Q94" s="38"/>
      <c r="R94" s="43"/>
      <c r="S94" s="34"/>
      <c r="T94" s="34"/>
      <c r="U94" s="34"/>
      <c r="V94" s="38"/>
      <c r="W94" s="43"/>
      <c r="X94" s="34"/>
      <c r="Y94" s="34"/>
      <c r="Z94" s="37"/>
      <c r="AA94" s="38"/>
      <c r="AB94" s="43"/>
    </row>
    <row r="95" spans="1:28" x14ac:dyDescent="0.25">
      <c r="A95" s="7"/>
      <c r="B95" s="7"/>
      <c r="C95" s="6"/>
      <c r="D95" s="6"/>
      <c r="E95" s="6"/>
      <c r="F95" s="4"/>
      <c r="G95" s="5"/>
      <c r="H95" s="34"/>
      <c r="I95" s="34"/>
      <c r="J95" s="35"/>
      <c r="K95" s="34"/>
      <c r="L95" s="38"/>
      <c r="M95" s="43"/>
      <c r="N95" s="34"/>
      <c r="O95" s="34"/>
      <c r="P95" s="34"/>
      <c r="Q95" s="38"/>
      <c r="R95" s="43"/>
      <c r="S95" s="34"/>
      <c r="T95" s="34"/>
      <c r="U95" s="34"/>
      <c r="V95" s="38"/>
      <c r="W95" s="43"/>
      <c r="X95" s="34"/>
      <c r="Y95" s="34"/>
      <c r="Z95" s="37"/>
      <c r="AA95" s="38"/>
      <c r="AB95" s="43"/>
    </row>
    <row r="96" spans="1:28" x14ac:dyDescent="0.25">
      <c r="A96" s="7"/>
      <c r="B96" s="7"/>
      <c r="C96" s="6"/>
      <c r="D96" s="6"/>
      <c r="E96" s="6"/>
      <c r="F96" s="4"/>
      <c r="G96" s="5"/>
      <c r="H96" s="34"/>
      <c r="I96" s="34"/>
      <c r="J96" s="35"/>
      <c r="K96" s="34"/>
      <c r="L96" s="38"/>
      <c r="M96" s="43"/>
      <c r="N96" s="34"/>
      <c r="O96" s="34"/>
      <c r="P96" s="34"/>
      <c r="Q96" s="38"/>
      <c r="R96" s="43"/>
      <c r="S96" s="34"/>
      <c r="T96" s="34"/>
      <c r="U96" s="34"/>
      <c r="V96" s="38"/>
      <c r="W96" s="43"/>
      <c r="X96" s="34"/>
      <c r="Y96" s="34"/>
      <c r="Z96" s="37"/>
      <c r="AA96" s="38"/>
      <c r="AB96" s="43"/>
    </row>
    <row r="97" spans="1:28" x14ac:dyDescent="0.25">
      <c r="A97" s="7"/>
      <c r="B97" s="7"/>
      <c r="C97" s="6"/>
      <c r="D97" s="6"/>
      <c r="E97" s="6"/>
      <c r="F97" s="4"/>
      <c r="G97" s="5"/>
      <c r="H97" s="34"/>
      <c r="I97" s="34"/>
      <c r="J97" s="35"/>
      <c r="K97" s="34"/>
      <c r="L97" s="38"/>
      <c r="M97" s="43"/>
      <c r="N97" s="34"/>
      <c r="O97" s="34"/>
      <c r="P97" s="34"/>
      <c r="Q97" s="38"/>
      <c r="R97" s="43"/>
      <c r="S97" s="34"/>
      <c r="T97" s="34"/>
      <c r="U97" s="34"/>
      <c r="V97" s="38"/>
      <c r="W97" s="43"/>
      <c r="X97" s="34"/>
      <c r="Y97" s="34"/>
      <c r="Z97" s="37"/>
      <c r="AA97" s="38"/>
      <c r="AB97" s="43"/>
    </row>
    <row r="98" spans="1:28" x14ac:dyDescent="0.25">
      <c r="A98" s="7"/>
      <c r="B98" s="7"/>
      <c r="C98" s="6"/>
      <c r="D98" s="6"/>
      <c r="E98" s="6"/>
      <c r="F98" s="4"/>
      <c r="G98" s="5"/>
      <c r="H98" s="34"/>
      <c r="I98" s="34"/>
      <c r="J98" s="35"/>
      <c r="K98" s="34"/>
      <c r="L98" s="38"/>
      <c r="M98" s="43"/>
      <c r="N98" s="34"/>
      <c r="O98" s="34"/>
      <c r="P98" s="34"/>
      <c r="Q98" s="38"/>
      <c r="R98" s="43"/>
      <c r="S98" s="34"/>
      <c r="T98" s="34"/>
      <c r="U98" s="34"/>
      <c r="V98" s="38"/>
      <c r="W98" s="43"/>
      <c r="X98" s="34"/>
      <c r="Y98" s="34"/>
      <c r="Z98" s="37"/>
      <c r="AA98" s="38"/>
      <c r="AB98" s="43"/>
    </row>
  </sheetData>
  <mergeCells count="4">
    <mergeCell ref="H2:M2"/>
    <mergeCell ref="N2:R2"/>
    <mergeCell ref="S2:W2"/>
    <mergeCell ref="X2:AB2"/>
  </mergeCells>
  <conditionalFormatting sqref="G4:G31">
    <cfRule type="cellIs" dxfId="6" priority="1" operator="between">
      <formula>1</formula>
      <formula>3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84" orientation="landscape" r:id="rId1"/>
  <headerFooter>
    <oddHeader>&amp;C&amp;"-,Vet en cursief"&amp;14Uitslag 1e rayonwedstrijd&amp;R&amp;"-,Vet en cursief"&amp;14 25 en 26 november 2023</oddHeader>
    <oddFooter>&amp;R&amp;"-,Vet en cursief"&amp;24&amp;A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96734-5097-4438-B302-9B904D58B9D2}">
  <sheetPr>
    <pageSetUpPr fitToPage="1"/>
  </sheetPr>
  <dimension ref="A1:AB98"/>
  <sheetViews>
    <sheetView topLeftCell="A2" zoomScaleNormal="100" workbookViewId="0">
      <selection activeCell="A32" sqref="A32"/>
    </sheetView>
  </sheetViews>
  <sheetFormatPr defaultRowHeight="15" x14ac:dyDescent="0.25"/>
  <cols>
    <col min="1" max="1" width="9.140625" style="3" bestFit="1" customWidth="1"/>
    <col min="2" max="2" width="9.42578125" style="3" hidden="1" customWidth="1"/>
    <col min="3" max="3" width="19.5703125" bestFit="1" customWidth="1"/>
    <col min="4" max="4" width="13.7109375" hidden="1" customWidth="1"/>
    <col min="5" max="5" width="18" bestFit="1" customWidth="1"/>
    <col min="6" max="6" width="7.140625" style="1" customWidth="1"/>
    <col min="7" max="7" width="6.5703125" style="2" customWidth="1"/>
    <col min="8" max="8" width="5.42578125" style="24" bestFit="1" customWidth="1"/>
    <col min="9" max="9" width="5.7109375" style="24" bestFit="1" customWidth="1"/>
    <col min="10" max="10" width="5.7109375" style="25" bestFit="1" customWidth="1"/>
    <col min="11" max="11" width="6.7109375" style="24" bestFit="1" customWidth="1"/>
    <col min="12" max="12" width="7.28515625" style="26" bestFit="1" customWidth="1"/>
    <col min="13" max="13" width="7.140625" style="44" hidden="1" customWidth="1"/>
    <col min="14" max="16" width="5.7109375" style="24" bestFit="1" customWidth="1"/>
    <col min="17" max="17" width="7.28515625" style="26" bestFit="1" customWidth="1"/>
    <col min="18" max="18" width="7.140625" style="44" hidden="1" customWidth="1"/>
    <col min="19" max="21" width="5.7109375" style="24" bestFit="1" customWidth="1"/>
    <col min="22" max="22" width="7.28515625" style="26" bestFit="1" customWidth="1"/>
    <col min="23" max="23" width="7.140625" style="44" hidden="1" customWidth="1"/>
    <col min="24" max="25" width="5.7109375" style="24" bestFit="1" customWidth="1"/>
    <col min="26" max="26" width="5.42578125" style="27" bestFit="1" customWidth="1"/>
    <col min="27" max="27" width="7.28515625" style="26" bestFit="1" customWidth="1"/>
    <col min="28" max="28" width="7.140625" style="44" hidden="1" customWidth="1"/>
    <col min="35" max="35" width="3" bestFit="1" customWidth="1"/>
    <col min="259" max="259" width="24.42578125" bestFit="1" customWidth="1"/>
    <col min="260" max="260" width="11.5703125" bestFit="1" customWidth="1"/>
    <col min="261" max="262" width="10.5703125" bestFit="1" customWidth="1"/>
    <col min="264" max="284" width="6.5703125" customWidth="1"/>
    <col min="515" max="515" width="24.42578125" bestFit="1" customWidth="1"/>
    <col min="516" max="516" width="11.5703125" bestFit="1" customWidth="1"/>
    <col min="517" max="518" width="10.5703125" bestFit="1" customWidth="1"/>
    <col min="520" max="540" width="6.5703125" customWidth="1"/>
    <col min="771" max="771" width="24.42578125" bestFit="1" customWidth="1"/>
    <col min="772" max="772" width="11.5703125" bestFit="1" customWidth="1"/>
    <col min="773" max="774" width="10.5703125" bestFit="1" customWidth="1"/>
    <col min="776" max="796" width="6.5703125" customWidth="1"/>
    <col min="1027" max="1027" width="24.42578125" bestFit="1" customWidth="1"/>
    <col min="1028" max="1028" width="11.5703125" bestFit="1" customWidth="1"/>
    <col min="1029" max="1030" width="10.5703125" bestFit="1" customWidth="1"/>
    <col min="1032" max="1052" width="6.5703125" customWidth="1"/>
    <col min="1283" max="1283" width="24.42578125" bestFit="1" customWidth="1"/>
    <col min="1284" max="1284" width="11.5703125" bestFit="1" customWidth="1"/>
    <col min="1285" max="1286" width="10.5703125" bestFit="1" customWidth="1"/>
    <col min="1288" max="1308" width="6.5703125" customWidth="1"/>
    <col min="1539" max="1539" width="24.42578125" bestFit="1" customWidth="1"/>
    <col min="1540" max="1540" width="11.5703125" bestFit="1" customWidth="1"/>
    <col min="1541" max="1542" width="10.5703125" bestFit="1" customWidth="1"/>
    <col min="1544" max="1564" width="6.5703125" customWidth="1"/>
    <col min="1795" max="1795" width="24.42578125" bestFit="1" customWidth="1"/>
    <col min="1796" max="1796" width="11.5703125" bestFit="1" customWidth="1"/>
    <col min="1797" max="1798" width="10.5703125" bestFit="1" customWidth="1"/>
    <col min="1800" max="1820" width="6.5703125" customWidth="1"/>
    <col min="2051" max="2051" width="24.42578125" bestFit="1" customWidth="1"/>
    <col min="2052" max="2052" width="11.5703125" bestFit="1" customWidth="1"/>
    <col min="2053" max="2054" width="10.5703125" bestFit="1" customWidth="1"/>
    <col min="2056" max="2076" width="6.5703125" customWidth="1"/>
    <col min="2307" max="2307" width="24.42578125" bestFit="1" customWidth="1"/>
    <col min="2308" max="2308" width="11.5703125" bestFit="1" customWidth="1"/>
    <col min="2309" max="2310" width="10.5703125" bestFit="1" customWidth="1"/>
    <col min="2312" max="2332" width="6.5703125" customWidth="1"/>
    <col min="2563" max="2563" width="24.42578125" bestFit="1" customWidth="1"/>
    <col min="2564" max="2564" width="11.5703125" bestFit="1" customWidth="1"/>
    <col min="2565" max="2566" width="10.5703125" bestFit="1" customWidth="1"/>
    <col min="2568" max="2588" width="6.5703125" customWidth="1"/>
    <col min="2819" max="2819" width="24.42578125" bestFit="1" customWidth="1"/>
    <col min="2820" max="2820" width="11.5703125" bestFit="1" customWidth="1"/>
    <col min="2821" max="2822" width="10.5703125" bestFit="1" customWidth="1"/>
    <col min="2824" max="2844" width="6.5703125" customWidth="1"/>
    <col min="3075" max="3075" width="24.42578125" bestFit="1" customWidth="1"/>
    <col min="3076" max="3076" width="11.5703125" bestFit="1" customWidth="1"/>
    <col min="3077" max="3078" width="10.5703125" bestFit="1" customWidth="1"/>
    <col min="3080" max="3100" width="6.5703125" customWidth="1"/>
    <col min="3331" max="3331" width="24.42578125" bestFit="1" customWidth="1"/>
    <col min="3332" max="3332" width="11.5703125" bestFit="1" customWidth="1"/>
    <col min="3333" max="3334" width="10.5703125" bestFit="1" customWidth="1"/>
    <col min="3336" max="3356" width="6.5703125" customWidth="1"/>
    <col min="3587" max="3587" width="24.42578125" bestFit="1" customWidth="1"/>
    <col min="3588" max="3588" width="11.5703125" bestFit="1" customWidth="1"/>
    <col min="3589" max="3590" width="10.5703125" bestFit="1" customWidth="1"/>
    <col min="3592" max="3612" width="6.5703125" customWidth="1"/>
    <col min="3843" max="3843" width="24.42578125" bestFit="1" customWidth="1"/>
    <col min="3844" max="3844" width="11.5703125" bestFit="1" customWidth="1"/>
    <col min="3845" max="3846" width="10.5703125" bestFit="1" customWidth="1"/>
    <col min="3848" max="3868" width="6.5703125" customWidth="1"/>
    <col min="4099" max="4099" width="24.42578125" bestFit="1" customWidth="1"/>
    <col min="4100" max="4100" width="11.5703125" bestFit="1" customWidth="1"/>
    <col min="4101" max="4102" width="10.5703125" bestFit="1" customWidth="1"/>
    <col min="4104" max="4124" width="6.5703125" customWidth="1"/>
    <col min="4355" max="4355" width="24.42578125" bestFit="1" customWidth="1"/>
    <col min="4356" max="4356" width="11.5703125" bestFit="1" customWidth="1"/>
    <col min="4357" max="4358" width="10.5703125" bestFit="1" customWidth="1"/>
    <col min="4360" max="4380" width="6.5703125" customWidth="1"/>
    <col min="4611" max="4611" width="24.42578125" bestFit="1" customWidth="1"/>
    <col min="4612" max="4612" width="11.5703125" bestFit="1" customWidth="1"/>
    <col min="4613" max="4614" width="10.5703125" bestFit="1" customWidth="1"/>
    <col min="4616" max="4636" width="6.5703125" customWidth="1"/>
    <col min="4867" max="4867" width="24.42578125" bestFit="1" customWidth="1"/>
    <col min="4868" max="4868" width="11.5703125" bestFit="1" customWidth="1"/>
    <col min="4869" max="4870" width="10.5703125" bestFit="1" customWidth="1"/>
    <col min="4872" max="4892" width="6.5703125" customWidth="1"/>
    <col min="5123" max="5123" width="24.42578125" bestFit="1" customWidth="1"/>
    <col min="5124" max="5124" width="11.5703125" bestFit="1" customWidth="1"/>
    <col min="5125" max="5126" width="10.5703125" bestFit="1" customWidth="1"/>
    <col min="5128" max="5148" width="6.5703125" customWidth="1"/>
    <col min="5379" max="5379" width="24.42578125" bestFit="1" customWidth="1"/>
    <col min="5380" max="5380" width="11.5703125" bestFit="1" customWidth="1"/>
    <col min="5381" max="5382" width="10.5703125" bestFit="1" customWidth="1"/>
    <col min="5384" max="5404" width="6.5703125" customWidth="1"/>
    <col min="5635" max="5635" width="24.42578125" bestFit="1" customWidth="1"/>
    <col min="5636" max="5636" width="11.5703125" bestFit="1" customWidth="1"/>
    <col min="5637" max="5638" width="10.5703125" bestFit="1" customWidth="1"/>
    <col min="5640" max="5660" width="6.5703125" customWidth="1"/>
    <col min="5891" max="5891" width="24.42578125" bestFit="1" customWidth="1"/>
    <col min="5892" max="5892" width="11.5703125" bestFit="1" customWidth="1"/>
    <col min="5893" max="5894" width="10.5703125" bestFit="1" customWidth="1"/>
    <col min="5896" max="5916" width="6.5703125" customWidth="1"/>
    <col min="6147" max="6147" width="24.42578125" bestFit="1" customWidth="1"/>
    <col min="6148" max="6148" width="11.5703125" bestFit="1" customWidth="1"/>
    <col min="6149" max="6150" width="10.5703125" bestFit="1" customWidth="1"/>
    <col min="6152" max="6172" width="6.5703125" customWidth="1"/>
    <col min="6403" max="6403" width="24.42578125" bestFit="1" customWidth="1"/>
    <col min="6404" max="6404" width="11.5703125" bestFit="1" customWidth="1"/>
    <col min="6405" max="6406" width="10.5703125" bestFit="1" customWidth="1"/>
    <col min="6408" max="6428" width="6.5703125" customWidth="1"/>
    <col min="6659" max="6659" width="24.42578125" bestFit="1" customWidth="1"/>
    <col min="6660" max="6660" width="11.5703125" bestFit="1" customWidth="1"/>
    <col min="6661" max="6662" width="10.5703125" bestFit="1" customWidth="1"/>
    <col min="6664" max="6684" width="6.5703125" customWidth="1"/>
    <col min="6915" max="6915" width="24.42578125" bestFit="1" customWidth="1"/>
    <col min="6916" max="6916" width="11.5703125" bestFit="1" customWidth="1"/>
    <col min="6917" max="6918" width="10.5703125" bestFit="1" customWidth="1"/>
    <col min="6920" max="6940" width="6.5703125" customWidth="1"/>
    <col min="7171" max="7171" width="24.42578125" bestFit="1" customWidth="1"/>
    <col min="7172" max="7172" width="11.5703125" bestFit="1" customWidth="1"/>
    <col min="7173" max="7174" width="10.5703125" bestFit="1" customWidth="1"/>
    <col min="7176" max="7196" width="6.5703125" customWidth="1"/>
    <col min="7427" max="7427" width="24.42578125" bestFit="1" customWidth="1"/>
    <col min="7428" max="7428" width="11.5703125" bestFit="1" customWidth="1"/>
    <col min="7429" max="7430" width="10.5703125" bestFit="1" customWidth="1"/>
    <col min="7432" max="7452" width="6.5703125" customWidth="1"/>
    <col min="7683" max="7683" width="24.42578125" bestFit="1" customWidth="1"/>
    <col min="7684" max="7684" width="11.5703125" bestFit="1" customWidth="1"/>
    <col min="7685" max="7686" width="10.5703125" bestFit="1" customWidth="1"/>
    <col min="7688" max="7708" width="6.5703125" customWidth="1"/>
    <col min="7939" max="7939" width="24.42578125" bestFit="1" customWidth="1"/>
    <col min="7940" max="7940" width="11.5703125" bestFit="1" customWidth="1"/>
    <col min="7941" max="7942" width="10.5703125" bestFit="1" customWidth="1"/>
    <col min="7944" max="7964" width="6.5703125" customWidth="1"/>
    <col min="8195" max="8195" width="24.42578125" bestFit="1" customWidth="1"/>
    <col min="8196" max="8196" width="11.5703125" bestFit="1" customWidth="1"/>
    <col min="8197" max="8198" width="10.5703125" bestFit="1" customWidth="1"/>
    <col min="8200" max="8220" width="6.5703125" customWidth="1"/>
    <col min="8451" max="8451" width="24.42578125" bestFit="1" customWidth="1"/>
    <col min="8452" max="8452" width="11.5703125" bestFit="1" customWidth="1"/>
    <col min="8453" max="8454" width="10.5703125" bestFit="1" customWidth="1"/>
    <col min="8456" max="8476" width="6.5703125" customWidth="1"/>
    <col min="8707" max="8707" width="24.42578125" bestFit="1" customWidth="1"/>
    <col min="8708" max="8708" width="11.5703125" bestFit="1" customWidth="1"/>
    <col min="8709" max="8710" width="10.5703125" bestFit="1" customWidth="1"/>
    <col min="8712" max="8732" width="6.5703125" customWidth="1"/>
    <col min="8963" max="8963" width="24.42578125" bestFit="1" customWidth="1"/>
    <col min="8964" max="8964" width="11.5703125" bestFit="1" customWidth="1"/>
    <col min="8965" max="8966" width="10.5703125" bestFit="1" customWidth="1"/>
    <col min="8968" max="8988" width="6.5703125" customWidth="1"/>
    <col min="9219" max="9219" width="24.42578125" bestFit="1" customWidth="1"/>
    <col min="9220" max="9220" width="11.5703125" bestFit="1" customWidth="1"/>
    <col min="9221" max="9222" width="10.5703125" bestFit="1" customWidth="1"/>
    <col min="9224" max="9244" width="6.5703125" customWidth="1"/>
    <col min="9475" max="9475" width="24.42578125" bestFit="1" customWidth="1"/>
    <col min="9476" max="9476" width="11.5703125" bestFit="1" customWidth="1"/>
    <col min="9477" max="9478" width="10.5703125" bestFit="1" customWidth="1"/>
    <col min="9480" max="9500" width="6.5703125" customWidth="1"/>
    <col min="9731" max="9731" width="24.42578125" bestFit="1" customWidth="1"/>
    <col min="9732" max="9732" width="11.5703125" bestFit="1" customWidth="1"/>
    <col min="9733" max="9734" width="10.5703125" bestFit="1" customWidth="1"/>
    <col min="9736" max="9756" width="6.5703125" customWidth="1"/>
    <col min="9987" max="9987" width="24.42578125" bestFit="1" customWidth="1"/>
    <col min="9988" max="9988" width="11.5703125" bestFit="1" customWidth="1"/>
    <col min="9989" max="9990" width="10.5703125" bestFit="1" customWidth="1"/>
    <col min="9992" max="10012" width="6.5703125" customWidth="1"/>
    <col min="10243" max="10243" width="24.42578125" bestFit="1" customWidth="1"/>
    <col min="10244" max="10244" width="11.5703125" bestFit="1" customWidth="1"/>
    <col min="10245" max="10246" width="10.5703125" bestFit="1" customWidth="1"/>
    <col min="10248" max="10268" width="6.5703125" customWidth="1"/>
    <col min="10499" max="10499" width="24.42578125" bestFit="1" customWidth="1"/>
    <col min="10500" max="10500" width="11.5703125" bestFit="1" customWidth="1"/>
    <col min="10501" max="10502" width="10.5703125" bestFit="1" customWidth="1"/>
    <col min="10504" max="10524" width="6.5703125" customWidth="1"/>
    <col min="10755" max="10755" width="24.42578125" bestFit="1" customWidth="1"/>
    <col min="10756" max="10756" width="11.5703125" bestFit="1" customWidth="1"/>
    <col min="10757" max="10758" width="10.5703125" bestFit="1" customWidth="1"/>
    <col min="10760" max="10780" width="6.5703125" customWidth="1"/>
    <col min="11011" max="11011" width="24.42578125" bestFit="1" customWidth="1"/>
    <col min="11012" max="11012" width="11.5703125" bestFit="1" customWidth="1"/>
    <col min="11013" max="11014" width="10.5703125" bestFit="1" customWidth="1"/>
    <col min="11016" max="11036" width="6.5703125" customWidth="1"/>
    <col min="11267" max="11267" width="24.42578125" bestFit="1" customWidth="1"/>
    <col min="11268" max="11268" width="11.5703125" bestFit="1" customWidth="1"/>
    <col min="11269" max="11270" width="10.5703125" bestFit="1" customWidth="1"/>
    <col min="11272" max="11292" width="6.5703125" customWidth="1"/>
    <col min="11523" max="11523" width="24.42578125" bestFit="1" customWidth="1"/>
    <col min="11524" max="11524" width="11.5703125" bestFit="1" customWidth="1"/>
    <col min="11525" max="11526" width="10.5703125" bestFit="1" customWidth="1"/>
    <col min="11528" max="11548" width="6.5703125" customWidth="1"/>
    <col min="11779" max="11779" width="24.42578125" bestFit="1" customWidth="1"/>
    <col min="11780" max="11780" width="11.5703125" bestFit="1" customWidth="1"/>
    <col min="11781" max="11782" width="10.5703125" bestFit="1" customWidth="1"/>
    <col min="11784" max="11804" width="6.5703125" customWidth="1"/>
    <col min="12035" max="12035" width="24.42578125" bestFit="1" customWidth="1"/>
    <col min="12036" max="12036" width="11.5703125" bestFit="1" customWidth="1"/>
    <col min="12037" max="12038" width="10.5703125" bestFit="1" customWidth="1"/>
    <col min="12040" max="12060" width="6.5703125" customWidth="1"/>
    <col min="12291" max="12291" width="24.42578125" bestFit="1" customWidth="1"/>
    <col min="12292" max="12292" width="11.5703125" bestFit="1" customWidth="1"/>
    <col min="12293" max="12294" width="10.5703125" bestFit="1" customWidth="1"/>
    <col min="12296" max="12316" width="6.5703125" customWidth="1"/>
    <col min="12547" max="12547" width="24.42578125" bestFit="1" customWidth="1"/>
    <col min="12548" max="12548" width="11.5703125" bestFit="1" customWidth="1"/>
    <col min="12549" max="12550" width="10.5703125" bestFit="1" customWidth="1"/>
    <col min="12552" max="12572" width="6.5703125" customWidth="1"/>
    <col min="12803" max="12803" width="24.42578125" bestFit="1" customWidth="1"/>
    <col min="12804" max="12804" width="11.5703125" bestFit="1" customWidth="1"/>
    <col min="12805" max="12806" width="10.5703125" bestFit="1" customWidth="1"/>
    <col min="12808" max="12828" width="6.5703125" customWidth="1"/>
    <col min="13059" max="13059" width="24.42578125" bestFit="1" customWidth="1"/>
    <col min="13060" max="13060" width="11.5703125" bestFit="1" customWidth="1"/>
    <col min="13061" max="13062" width="10.5703125" bestFit="1" customWidth="1"/>
    <col min="13064" max="13084" width="6.5703125" customWidth="1"/>
    <col min="13315" max="13315" width="24.42578125" bestFit="1" customWidth="1"/>
    <col min="13316" max="13316" width="11.5703125" bestFit="1" customWidth="1"/>
    <col min="13317" max="13318" width="10.5703125" bestFit="1" customWidth="1"/>
    <col min="13320" max="13340" width="6.5703125" customWidth="1"/>
    <col min="13571" max="13571" width="24.42578125" bestFit="1" customWidth="1"/>
    <col min="13572" max="13572" width="11.5703125" bestFit="1" customWidth="1"/>
    <col min="13573" max="13574" width="10.5703125" bestFit="1" customWidth="1"/>
    <col min="13576" max="13596" width="6.5703125" customWidth="1"/>
    <col min="13827" max="13827" width="24.42578125" bestFit="1" customWidth="1"/>
    <col min="13828" max="13828" width="11.5703125" bestFit="1" customWidth="1"/>
    <col min="13829" max="13830" width="10.5703125" bestFit="1" customWidth="1"/>
    <col min="13832" max="13852" width="6.5703125" customWidth="1"/>
    <col min="14083" max="14083" width="24.42578125" bestFit="1" customWidth="1"/>
    <col min="14084" max="14084" width="11.5703125" bestFit="1" customWidth="1"/>
    <col min="14085" max="14086" width="10.5703125" bestFit="1" customWidth="1"/>
    <col min="14088" max="14108" width="6.5703125" customWidth="1"/>
    <col min="14339" max="14339" width="24.42578125" bestFit="1" customWidth="1"/>
    <col min="14340" max="14340" width="11.5703125" bestFit="1" customWidth="1"/>
    <col min="14341" max="14342" width="10.5703125" bestFit="1" customWidth="1"/>
    <col min="14344" max="14364" width="6.5703125" customWidth="1"/>
    <col min="14595" max="14595" width="24.42578125" bestFit="1" customWidth="1"/>
    <col min="14596" max="14596" width="11.5703125" bestFit="1" customWidth="1"/>
    <col min="14597" max="14598" width="10.5703125" bestFit="1" customWidth="1"/>
    <col min="14600" max="14620" width="6.5703125" customWidth="1"/>
    <col min="14851" max="14851" width="24.42578125" bestFit="1" customWidth="1"/>
    <col min="14852" max="14852" width="11.5703125" bestFit="1" customWidth="1"/>
    <col min="14853" max="14854" width="10.5703125" bestFit="1" customWidth="1"/>
    <col min="14856" max="14876" width="6.5703125" customWidth="1"/>
    <col min="15107" max="15107" width="24.42578125" bestFit="1" customWidth="1"/>
    <col min="15108" max="15108" width="11.5703125" bestFit="1" customWidth="1"/>
    <col min="15109" max="15110" width="10.5703125" bestFit="1" customWidth="1"/>
    <col min="15112" max="15132" width="6.5703125" customWidth="1"/>
    <col min="15363" max="15363" width="24.42578125" bestFit="1" customWidth="1"/>
    <col min="15364" max="15364" width="11.5703125" bestFit="1" customWidth="1"/>
    <col min="15365" max="15366" width="10.5703125" bestFit="1" customWidth="1"/>
    <col min="15368" max="15388" width="6.5703125" customWidth="1"/>
    <col min="15619" max="15619" width="24.42578125" bestFit="1" customWidth="1"/>
    <col min="15620" max="15620" width="11.5703125" bestFit="1" customWidth="1"/>
    <col min="15621" max="15622" width="10.5703125" bestFit="1" customWidth="1"/>
    <col min="15624" max="15644" width="6.5703125" customWidth="1"/>
    <col min="15875" max="15875" width="24.42578125" bestFit="1" customWidth="1"/>
    <col min="15876" max="15876" width="11.5703125" bestFit="1" customWidth="1"/>
    <col min="15877" max="15878" width="10.5703125" bestFit="1" customWidth="1"/>
    <col min="15880" max="15900" width="6.5703125" customWidth="1"/>
    <col min="16131" max="16131" width="24.42578125" bestFit="1" customWidth="1"/>
    <col min="16132" max="16132" width="11.5703125" bestFit="1" customWidth="1"/>
    <col min="16133" max="16134" width="10.5703125" bestFit="1" customWidth="1"/>
    <col min="16136" max="16156" width="6.5703125" customWidth="1"/>
  </cols>
  <sheetData>
    <row r="1" spans="1:28" ht="12.75" hidden="1" customHeight="1" x14ac:dyDescent="0.25">
      <c r="B1" s="3">
        <v>2</v>
      </c>
      <c r="C1">
        <v>3</v>
      </c>
      <c r="D1">
        <v>4</v>
      </c>
      <c r="E1">
        <v>6</v>
      </c>
      <c r="F1" s="45">
        <v>7</v>
      </c>
      <c r="G1" s="39">
        <v>8</v>
      </c>
      <c r="H1" s="46">
        <v>9</v>
      </c>
      <c r="I1" s="47">
        <v>10</v>
      </c>
      <c r="J1" s="48">
        <v>11</v>
      </c>
      <c r="K1" s="47">
        <v>12</v>
      </c>
      <c r="L1" s="44">
        <v>13</v>
      </c>
      <c r="M1" s="39">
        <v>14</v>
      </c>
      <c r="N1" s="46">
        <v>15</v>
      </c>
      <c r="O1" s="47">
        <v>16</v>
      </c>
      <c r="P1" s="46">
        <v>17</v>
      </c>
      <c r="Q1" s="39">
        <v>18</v>
      </c>
      <c r="R1" s="44">
        <v>19</v>
      </c>
      <c r="S1" s="47">
        <v>20</v>
      </c>
      <c r="T1" s="46">
        <v>21</v>
      </c>
      <c r="U1" s="47">
        <v>22</v>
      </c>
      <c r="V1" s="44">
        <v>23</v>
      </c>
      <c r="W1" s="39">
        <v>24</v>
      </c>
      <c r="X1" s="46">
        <v>25</v>
      </c>
      <c r="Y1" s="47">
        <v>26</v>
      </c>
      <c r="Z1" s="49">
        <v>27</v>
      </c>
      <c r="AA1" s="39">
        <v>28</v>
      </c>
      <c r="AB1" s="44">
        <v>29</v>
      </c>
    </row>
    <row r="2" spans="1:28" ht="23.25" x14ac:dyDescent="0.35">
      <c r="A2" s="3" t="s">
        <v>168</v>
      </c>
      <c r="C2" s="50" t="s">
        <v>307</v>
      </c>
      <c r="D2" s="12"/>
      <c r="F2" s="16"/>
      <c r="H2" s="55" t="s">
        <v>0</v>
      </c>
      <c r="I2" s="56"/>
      <c r="J2" s="56"/>
      <c r="K2" s="56"/>
      <c r="L2" s="56"/>
      <c r="M2" s="56"/>
      <c r="N2" s="55" t="s">
        <v>1</v>
      </c>
      <c r="O2" s="56"/>
      <c r="P2" s="56"/>
      <c r="Q2" s="56"/>
      <c r="R2" s="56"/>
      <c r="S2" s="55" t="s">
        <v>2</v>
      </c>
      <c r="T2" s="56"/>
      <c r="U2" s="56"/>
      <c r="V2" s="56"/>
      <c r="W2" s="56"/>
      <c r="X2" s="55" t="s">
        <v>3</v>
      </c>
      <c r="Y2" s="56"/>
      <c r="Z2" s="56"/>
      <c r="AA2" s="56"/>
      <c r="AB2" s="56"/>
    </row>
    <row r="3" spans="1:28" ht="45" x14ac:dyDescent="0.25">
      <c r="A3" s="11" t="s">
        <v>167</v>
      </c>
      <c r="B3" s="3" t="s">
        <v>4</v>
      </c>
      <c r="C3" t="s">
        <v>5</v>
      </c>
      <c r="D3" s="3" t="s">
        <v>18</v>
      </c>
      <c r="E3" t="s">
        <v>6</v>
      </c>
      <c r="F3" s="17" t="s">
        <v>162</v>
      </c>
      <c r="G3" s="10" t="s">
        <v>161</v>
      </c>
      <c r="H3" s="20" t="s">
        <v>165</v>
      </c>
      <c r="I3" s="20" t="s">
        <v>164</v>
      </c>
      <c r="J3" s="23" t="s">
        <v>163</v>
      </c>
      <c r="K3" s="20" t="s">
        <v>166</v>
      </c>
      <c r="L3" s="22" t="s">
        <v>162</v>
      </c>
      <c r="M3" s="40" t="s">
        <v>161</v>
      </c>
      <c r="N3" s="20" t="s">
        <v>165</v>
      </c>
      <c r="O3" s="20" t="s">
        <v>164</v>
      </c>
      <c r="P3" s="21" t="s">
        <v>163</v>
      </c>
      <c r="Q3" s="22" t="s">
        <v>162</v>
      </c>
      <c r="R3" s="40" t="s">
        <v>161</v>
      </c>
      <c r="S3" s="20" t="s">
        <v>165</v>
      </c>
      <c r="T3" s="20" t="s">
        <v>164</v>
      </c>
      <c r="U3" s="21" t="s">
        <v>163</v>
      </c>
      <c r="V3" s="22" t="s">
        <v>162</v>
      </c>
      <c r="W3" s="40" t="s">
        <v>161</v>
      </c>
      <c r="X3" s="20" t="s">
        <v>165</v>
      </c>
      <c r="Y3" s="20" t="s">
        <v>164</v>
      </c>
      <c r="Z3" s="21" t="s">
        <v>163</v>
      </c>
      <c r="AA3" s="22" t="s">
        <v>162</v>
      </c>
      <c r="AB3" s="40" t="s">
        <v>161</v>
      </c>
    </row>
    <row r="4" spans="1:28" x14ac:dyDescent="0.25">
      <c r="A4" s="3">
        <v>527</v>
      </c>
      <c r="B4" t="s">
        <v>11</v>
      </c>
      <c r="C4" t="s">
        <v>104</v>
      </c>
      <c r="D4" t="s">
        <v>198</v>
      </c>
      <c r="E4" t="s">
        <v>20</v>
      </c>
      <c r="F4" s="18">
        <v>54.875</v>
      </c>
      <c r="G4" s="15">
        <v>1</v>
      </c>
      <c r="H4" s="28">
        <v>4.25</v>
      </c>
      <c r="I4" s="28">
        <v>9.625</v>
      </c>
      <c r="J4" s="29">
        <v>0</v>
      </c>
      <c r="K4" s="28">
        <v>0.5</v>
      </c>
      <c r="L4" s="28">
        <v>14.375</v>
      </c>
      <c r="M4" s="15">
        <v>8</v>
      </c>
      <c r="N4" s="28">
        <v>4.5</v>
      </c>
      <c r="O4" s="28">
        <v>9</v>
      </c>
      <c r="P4" s="28">
        <v>0</v>
      </c>
      <c r="Q4" s="28">
        <v>13.5</v>
      </c>
      <c r="R4" s="15">
        <v>1</v>
      </c>
      <c r="S4" s="28">
        <v>5.3</v>
      </c>
      <c r="T4" s="28">
        <v>8.15</v>
      </c>
      <c r="U4" s="28">
        <v>0</v>
      </c>
      <c r="V4" s="28">
        <v>13.45</v>
      </c>
      <c r="W4" s="15">
        <v>1</v>
      </c>
      <c r="X4" s="28">
        <v>5.0999999999999996</v>
      </c>
      <c r="Y4" s="28">
        <v>8.4499999999999993</v>
      </c>
      <c r="Z4" s="28">
        <v>0</v>
      </c>
      <c r="AA4" s="28">
        <v>13.55</v>
      </c>
      <c r="AB4" s="15">
        <f>RANK(AA4,AA$4:AA$31)</f>
        <v>2</v>
      </c>
    </row>
    <row r="5" spans="1:28" x14ac:dyDescent="0.25">
      <c r="A5" s="3">
        <v>530</v>
      </c>
      <c r="B5" t="s">
        <v>11</v>
      </c>
      <c r="C5" t="s">
        <v>121</v>
      </c>
      <c r="D5" t="s">
        <v>198</v>
      </c>
      <c r="E5" t="s">
        <v>110</v>
      </c>
      <c r="F5" s="18">
        <v>54.575000000000003</v>
      </c>
      <c r="G5" s="15">
        <v>2</v>
      </c>
      <c r="H5" s="28">
        <v>4.25</v>
      </c>
      <c r="I5" s="28">
        <v>9.8249999999999993</v>
      </c>
      <c r="J5" s="29">
        <v>0</v>
      </c>
      <c r="K5" s="28">
        <v>0.5</v>
      </c>
      <c r="L5" s="28">
        <v>14.574999999999999</v>
      </c>
      <c r="M5" s="15">
        <v>5</v>
      </c>
      <c r="N5" s="28">
        <v>4.5</v>
      </c>
      <c r="O5" s="28">
        <v>8.5500000000000007</v>
      </c>
      <c r="P5" s="28">
        <v>0</v>
      </c>
      <c r="Q5" s="28">
        <v>13.05</v>
      </c>
      <c r="R5" s="15">
        <v>6</v>
      </c>
      <c r="S5" s="28">
        <v>5.3</v>
      </c>
      <c r="T5" s="28">
        <v>8.0500000000000007</v>
      </c>
      <c r="U5" s="28">
        <v>0</v>
      </c>
      <c r="V5" s="28">
        <v>13.35</v>
      </c>
      <c r="W5" s="15">
        <v>2</v>
      </c>
      <c r="X5" s="28">
        <v>5.0999999999999996</v>
      </c>
      <c r="Y5" s="28">
        <v>8.5</v>
      </c>
      <c r="Z5" s="28">
        <v>0</v>
      </c>
      <c r="AA5" s="28">
        <v>13.6</v>
      </c>
      <c r="AB5" s="15">
        <f t="shared" ref="AB5:AB31" si="0">RANK(AA5,AA$4:AA$31)</f>
        <v>1</v>
      </c>
    </row>
    <row r="6" spans="1:28" x14ac:dyDescent="0.25">
      <c r="A6" s="3">
        <v>422</v>
      </c>
      <c r="B6" t="s">
        <v>11</v>
      </c>
      <c r="C6" t="s">
        <v>86</v>
      </c>
      <c r="D6" t="s">
        <v>210</v>
      </c>
      <c r="E6" t="s">
        <v>20</v>
      </c>
      <c r="F6" s="18">
        <v>53.3</v>
      </c>
      <c r="G6" s="15">
        <v>3</v>
      </c>
      <c r="H6" s="28">
        <v>4.75</v>
      </c>
      <c r="I6" s="28">
        <v>9.6999999999999993</v>
      </c>
      <c r="J6" s="29">
        <v>0</v>
      </c>
      <c r="K6" s="28">
        <v>0.5</v>
      </c>
      <c r="L6" s="28">
        <v>14.95</v>
      </c>
      <c r="M6" s="15">
        <v>4</v>
      </c>
      <c r="N6" s="28">
        <v>4.5</v>
      </c>
      <c r="O6" s="28">
        <v>8.9499999999999993</v>
      </c>
      <c r="P6" s="28">
        <v>0</v>
      </c>
      <c r="Q6" s="28">
        <v>13.45</v>
      </c>
      <c r="R6" s="15">
        <v>2</v>
      </c>
      <c r="S6" s="28">
        <v>5</v>
      </c>
      <c r="T6" s="28">
        <v>6.9</v>
      </c>
      <c r="U6" s="28">
        <v>0</v>
      </c>
      <c r="V6" s="28">
        <v>11.9</v>
      </c>
      <c r="W6" s="15">
        <v>11</v>
      </c>
      <c r="X6" s="28">
        <v>5.0999999999999996</v>
      </c>
      <c r="Y6" s="28">
        <v>7.9</v>
      </c>
      <c r="Z6" s="28">
        <v>0</v>
      </c>
      <c r="AA6" s="28">
        <v>13</v>
      </c>
      <c r="AB6" s="15">
        <f t="shared" si="0"/>
        <v>4</v>
      </c>
    </row>
    <row r="7" spans="1:28" x14ac:dyDescent="0.25">
      <c r="A7" s="3">
        <v>420</v>
      </c>
      <c r="B7" t="s">
        <v>11</v>
      </c>
      <c r="C7" t="s">
        <v>248</v>
      </c>
      <c r="D7" t="s">
        <v>210</v>
      </c>
      <c r="E7" t="s">
        <v>194</v>
      </c>
      <c r="F7" s="18">
        <v>53.024999999999999</v>
      </c>
      <c r="G7" s="15">
        <v>4</v>
      </c>
      <c r="H7" s="28">
        <v>4.25</v>
      </c>
      <c r="I7" s="28">
        <v>9.6750000000000007</v>
      </c>
      <c r="J7" s="29">
        <v>0</v>
      </c>
      <c r="K7" s="28">
        <v>0.5</v>
      </c>
      <c r="L7" s="28">
        <v>14.425000000000001</v>
      </c>
      <c r="M7" s="15">
        <v>7</v>
      </c>
      <c r="N7" s="28">
        <v>4.2</v>
      </c>
      <c r="O7" s="28">
        <v>8.85</v>
      </c>
      <c r="P7" s="28">
        <v>0</v>
      </c>
      <c r="Q7" s="28">
        <v>13.05</v>
      </c>
      <c r="R7" s="15">
        <v>6</v>
      </c>
      <c r="S7" s="28">
        <v>5.6</v>
      </c>
      <c r="T7" s="28">
        <v>7.15</v>
      </c>
      <c r="U7" s="28">
        <v>0</v>
      </c>
      <c r="V7" s="28">
        <v>12.75</v>
      </c>
      <c r="W7" s="15">
        <v>4</v>
      </c>
      <c r="X7" s="28">
        <v>5.0999999999999996</v>
      </c>
      <c r="Y7" s="28">
        <v>8</v>
      </c>
      <c r="Z7" s="28">
        <v>0.3</v>
      </c>
      <c r="AA7" s="28">
        <v>12.8</v>
      </c>
      <c r="AB7" s="15">
        <f t="shared" si="0"/>
        <v>5</v>
      </c>
    </row>
    <row r="8" spans="1:28" x14ac:dyDescent="0.25">
      <c r="A8" s="3">
        <v>526</v>
      </c>
      <c r="B8" t="s">
        <v>11</v>
      </c>
      <c r="C8" t="s">
        <v>95</v>
      </c>
      <c r="D8" t="s">
        <v>198</v>
      </c>
      <c r="E8" t="s">
        <v>25</v>
      </c>
      <c r="F8" s="18">
        <v>52.875</v>
      </c>
      <c r="G8" s="15">
        <v>5</v>
      </c>
      <c r="H8" s="28">
        <v>5</v>
      </c>
      <c r="I8" s="28">
        <v>9.4749999999999996</v>
      </c>
      <c r="J8" s="29">
        <v>0</v>
      </c>
      <c r="K8" s="28">
        <v>0.5</v>
      </c>
      <c r="L8" s="28">
        <v>14.975</v>
      </c>
      <c r="M8" s="15">
        <v>2</v>
      </c>
      <c r="N8" s="28">
        <v>4.8</v>
      </c>
      <c r="O8" s="28">
        <v>8.25</v>
      </c>
      <c r="P8" s="28">
        <v>1</v>
      </c>
      <c r="Q8" s="28">
        <v>12.05</v>
      </c>
      <c r="R8" s="15">
        <v>13</v>
      </c>
      <c r="S8" s="28">
        <v>5.3</v>
      </c>
      <c r="T8" s="28">
        <v>8</v>
      </c>
      <c r="U8" s="28">
        <v>0</v>
      </c>
      <c r="V8" s="28">
        <v>13.3</v>
      </c>
      <c r="W8" s="15">
        <v>3</v>
      </c>
      <c r="X8" s="28">
        <v>4.8</v>
      </c>
      <c r="Y8" s="28">
        <v>7.75</v>
      </c>
      <c r="Z8" s="28">
        <v>0</v>
      </c>
      <c r="AA8" s="28">
        <v>12.55</v>
      </c>
      <c r="AB8" s="15">
        <f t="shared" si="0"/>
        <v>7</v>
      </c>
    </row>
    <row r="9" spans="1:28" x14ac:dyDescent="0.25">
      <c r="A9" s="3">
        <v>599</v>
      </c>
      <c r="B9" t="s">
        <v>11</v>
      </c>
      <c r="C9" t="s">
        <v>256</v>
      </c>
      <c r="D9" t="s">
        <v>198</v>
      </c>
      <c r="E9" t="s">
        <v>31</v>
      </c>
      <c r="F9" s="18">
        <v>52.55</v>
      </c>
      <c r="G9" s="15">
        <v>6</v>
      </c>
      <c r="H9" s="28">
        <v>4.25</v>
      </c>
      <c r="I9" s="28">
        <v>9.4499999999999993</v>
      </c>
      <c r="J9" s="29">
        <v>0</v>
      </c>
      <c r="K9" s="28">
        <v>0.5</v>
      </c>
      <c r="L9" s="28">
        <v>14.2</v>
      </c>
      <c r="M9" s="15">
        <v>14</v>
      </c>
      <c r="N9" s="28">
        <v>4.2</v>
      </c>
      <c r="O9" s="28">
        <v>8.65</v>
      </c>
      <c r="P9" s="28">
        <v>0</v>
      </c>
      <c r="Q9" s="28">
        <v>12.85</v>
      </c>
      <c r="R9" s="15">
        <v>8</v>
      </c>
      <c r="S9" s="28">
        <v>5</v>
      </c>
      <c r="T9" s="28">
        <v>7.3</v>
      </c>
      <c r="U9" s="28">
        <v>0</v>
      </c>
      <c r="V9" s="28">
        <v>12.3</v>
      </c>
      <c r="W9" s="15">
        <v>7</v>
      </c>
      <c r="X9" s="28">
        <v>4.8</v>
      </c>
      <c r="Y9" s="28">
        <v>8.4</v>
      </c>
      <c r="Z9" s="28">
        <v>0</v>
      </c>
      <c r="AA9" s="28">
        <v>13.2</v>
      </c>
      <c r="AB9" s="15">
        <f t="shared" si="0"/>
        <v>3</v>
      </c>
    </row>
    <row r="10" spans="1:28" x14ac:dyDescent="0.25">
      <c r="A10" s="3">
        <v>617</v>
      </c>
      <c r="B10" t="s">
        <v>11</v>
      </c>
      <c r="C10" t="s">
        <v>254</v>
      </c>
      <c r="D10" t="s">
        <v>203</v>
      </c>
      <c r="E10" t="s">
        <v>20</v>
      </c>
      <c r="F10" s="18">
        <v>52.325000000000003</v>
      </c>
      <c r="G10" s="15">
        <v>7</v>
      </c>
      <c r="H10" s="28">
        <v>4.25</v>
      </c>
      <c r="I10" s="28">
        <v>9.625</v>
      </c>
      <c r="J10" s="29">
        <v>0</v>
      </c>
      <c r="K10" s="28">
        <v>0.5</v>
      </c>
      <c r="L10" s="28">
        <v>14.375</v>
      </c>
      <c r="M10" s="15">
        <v>8</v>
      </c>
      <c r="N10" s="28">
        <v>4.5</v>
      </c>
      <c r="O10" s="28">
        <v>8.9499999999999993</v>
      </c>
      <c r="P10" s="28">
        <v>0</v>
      </c>
      <c r="Q10" s="28">
        <v>13.45</v>
      </c>
      <c r="R10" s="15">
        <v>2</v>
      </c>
      <c r="S10" s="28">
        <v>5.3</v>
      </c>
      <c r="T10" s="28">
        <v>7.35</v>
      </c>
      <c r="U10" s="28">
        <v>0</v>
      </c>
      <c r="V10" s="28">
        <v>12.65</v>
      </c>
      <c r="W10" s="15">
        <v>5</v>
      </c>
      <c r="X10" s="28">
        <v>5.0999999999999996</v>
      </c>
      <c r="Y10" s="28">
        <v>6.75</v>
      </c>
      <c r="Z10" s="28">
        <v>0</v>
      </c>
      <c r="AA10" s="28">
        <v>11.85</v>
      </c>
      <c r="AB10" s="15">
        <f t="shared" si="0"/>
        <v>10</v>
      </c>
    </row>
    <row r="11" spans="1:28" x14ac:dyDescent="0.25">
      <c r="A11" s="3">
        <v>525</v>
      </c>
      <c r="B11" t="s">
        <v>11</v>
      </c>
      <c r="C11" t="s">
        <v>134</v>
      </c>
      <c r="D11" t="s">
        <v>198</v>
      </c>
      <c r="E11" t="s">
        <v>25</v>
      </c>
      <c r="F11" s="18">
        <v>51.075000000000003</v>
      </c>
      <c r="G11" s="15">
        <v>8</v>
      </c>
      <c r="H11" s="28">
        <v>5</v>
      </c>
      <c r="I11" s="28">
        <v>9.5250000000000004</v>
      </c>
      <c r="J11" s="29">
        <v>0</v>
      </c>
      <c r="K11" s="28">
        <v>0.5</v>
      </c>
      <c r="L11" s="28">
        <v>15.025</v>
      </c>
      <c r="M11" s="15">
        <v>1</v>
      </c>
      <c r="N11" s="28">
        <v>3.6</v>
      </c>
      <c r="O11" s="28">
        <v>8.35</v>
      </c>
      <c r="P11" s="28">
        <v>0</v>
      </c>
      <c r="Q11" s="28">
        <v>11.95</v>
      </c>
      <c r="R11" s="15">
        <v>14</v>
      </c>
      <c r="S11" s="28">
        <v>4.8</v>
      </c>
      <c r="T11" s="28">
        <v>7.65</v>
      </c>
      <c r="U11" s="28">
        <v>0</v>
      </c>
      <c r="V11" s="28">
        <v>12.45</v>
      </c>
      <c r="W11" s="15">
        <v>6</v>
      </c>
      <c r="X11" s="28">
        <v>4.2</v>
      </c>
      <c r="Y11" s="28">
        <v>7.45</v>
      </c>
      <c r="Z11" s="28">
        <v>0</v>
      </c>
      <c r="AA11" s="28">
        <v>11.65</v>
      </c>
      <c r="AB11" s="15">
        <f t="shared" si="0"/>
        <v>11</v>
      </c>
    </row>
    <row r="12" spans="1:28" x14ac:dyDescent="0.25">
      <c r="A12" s="3">
        <v>531</v>
      </c>
      <c r="B12" t="s">
        <v>11</v>
      </c>
      <c r="C12" t="s">
        <v>122</v>
      </c>
      <c r="D12" t="s">
        <v>198</v>
      </c>
      <c r="E12" t="s">
        <v>110</v>
      </c>
      <c r="F12" s="18">
        <v>50.325000000000003</v>
      </c>
      <c r="G12" s="15">
        <v>9</v>
      </c>
      <c r="H12" s="28">
        <v>4.25</v>
      </c>
      <c r="I12" s="28">
        <v>9.625</v>
      </c>
      <c r="J12" s="29">
        <v>0</v>
      </c>
      <c r="K12" s="28">
        <v>0.5</v>
      </c>
      <c r="L12" s="28">
        <v>14.375</v>
      </c>
      <c r="M12" s="15">
        <v>8</v>
      </c>
      <c r="N12" s="28">
        <v>3.6</v>
      </c>
      <c r="O12" s="28">
        <v>8.5500000000000007</v>
      </c>
      <c r="P12" s="28">
        <v>0</v>
      </c>
      <c r="Q12" s="28">
        <v>12.15</v>
      </c>
      <c r="R12" s="15">
        <v>11</v>
      </c>
      <c r="S12" s="28">
        <v>4.7</v>
      </c>
      <c r="T12" s="28">
        <v>7.15</v>
      </c>
      <c r="U12" s="28">
        <v>0</v>
      </c>
      <c r="V12" s="28">
        <v>11.85</v>
      </c>
      <c r="W12" s="15">
        <v>12</v>
      </c>
      <c r="X12" s="28">
        <v>5.0999999999999996</v>
      </c>
      <c r="Y12" s="28">
        <v>6.85</v>
      </c>
      <c r="Z12" s="28">
        <v>0</v>
      </c>
      <c r="AA12" s="28">
        <v>11.95</v>
      </c>
      <c r="AB12" s="15">
        <f t="shared" si="0"/>
        <v>9</v>
      </c>
    </row>
    <row r="13" spans="1:28" x14ac:dyDescent="0.25">
      <c r="A13" s="3">
        <v>618</v>
      </c>
      <c r="B13" t="s">
        <v>11</v>
      </c>
      <c r="C13" t="s">
        <v>255</v>
      </c>
      <c r="D13" t="s">
        <v>203</v>
      </c>
      <c r="E13" t="s">
        <v>31</v>
      </c>
      <c r="F13" s="18">
        <v>50.1</v>
      </c>
      <c r="G13" s="15">
        <v>10</v>
      </c>
      <c r="H13" s="28">
        <v>4.25</v>
      </c>
      <c r="I13" s="28">
        <v>9.6</v>
      </c>
      <c r="J13" s="29">
        <v>0</v>
      </c>
      <c r="K13" s="28">
        <v>0.5</v>
      </c>
      <c r="L13" s="28">
        <v>14.35</v>
      </c>
      <c r="M13" s="15">
        <v>12</v>
      </c>
      <c r="N13" s="28">
        <v>3.9</v>
      </c>
      <c r="O13" s="28">
        <v>6.9</v>
      </c>
      <c r="P13" s="28">
        <v>0</v>
      </c>
      <c r="Q13" s="28">
        <v>10.8</v>
      </c>
      <c r="R13" s="15">
        <v>22</v>
      </c>
      <c r="S13" s="28">
        <v>4.7</v>
      </c>
      <c r="T13" s="28">
        <v>7.45</v>
      </c>
      <c r="U13" s="28">
        <v>0</v>
      </c>
      <c r="V13" s="28">
        <v>12.15</v>
      </c>
      <c r="W13" s="15">
        <v>8</v>
      </c>
      <c r="X13" s="28">
        <v>4.8</v>
      </c>
      <c r="Y13" s="28">
        <v>8</v>
      </c>
      <c r="Z13" s="28">
        <v>0</v>
      </c>
      <c r="AA13" s="28">
        <v>12.8</v>
      </c>
      <c r="AB13" s="15">
        <f t="shared" si="0"/>
        <v>5</v>
      </c>
    </row>
    <row r="14" spans="1:28" x14ac:dyDescent="0.25">
      <c r="A14" s="3">
        <v>421</v>
      </c>
      <c r="B14" t="s">
        <v>11</v>
      </c>
      <c r="C14" t="s">
        <v>87</v>
      </c>
      <c r="D14" t="s">
        <v>210</v>
      </c>
      <c r="E14" t="s">
        <v>25</v>
      </c>
      <c r="F14" s="18">
        <v>50.024999999999999</v>
      </c>
      <c r="G14" s="15">
        <v>11</v>
      </c>
      <c r="H14" s="28">
        <v>4.25</v>
      </c>
      <c r="I14" s="28">
        <v>9.625</v>
      </c>
      <c r="J14" s="29">
        <v>0</v>
      </c>
      <c r="K14" s="28">
        <v>0.5</v>
      </c>
      <c r="L14" s="28">
        <v>14.375</v>
      </c>
      <c r="M14" s="15">
        <v>8</v>
      </c>
      <c r="N14" s="28">
        <v>3.3</v>
      </c>
      <c r="O14" s="28">
        <v>8.65</v>
      </c>
      <c r="P14" s="28">
        <v>0</v>
      </c>
      <c r="Q14" s="28">
        <v>11.95</v>
      </c>
      <c r="R14" s="15">
        <v>14</v>
      </c>
      <c r="S14" s="28">
        <v>4.7</v>
      </c>
      <c r="T14" s="28">
        <v>7.4</v>
      </c>
      <c r="U14" s="28">
        <v>0</v>
      </c>
      <c r="V14" s="28">
        <v>12.1</v>
      </c>
      <c r="W14" s="15">
        <v>9</v>
      </c>
      <c r="X14" s="28">
        <v>4.5</v>
      </c>
      <c r="Y14" s="28">
        <v>7.1</v>
      </c>
      <c r="Z14" s="28">
        <v>0</v>
      </c>
      <c r="AA14" s="28">
        <v>11.6</v>
      </c>
      <c r="AB14" s="15">
        <f t="shared" si="0"/>
        <v>12</v>
      </c>
    </row>
    <row r="15" spans="1:28" x14ac:dyDescent="0.25">
      <c r="A15" s="3">
        <v>528</v>
      </c>
      <c r="B15" t="s">
        <v>11</v>
      </c>
      <c r="C15" t="s">
        <v>97</v>
      </c>
      <c r="D15" t="s">
        <v>198</v>
      </c>
      <c r="E15" t="s">
        <v>31</v>
      </c>
      <c r="F15" s="18">
        <v>49.4</v>
      </c>
      <c r="G15" s="15">
        <v>12</v>
      </c>
      <c r="H15" s="28">
        <v>4.5</v>
      </c>
      <c r="I15" s="28">
        <v>8.9499999999999993</v>
      </c>
      <c r="J15" s="29">
        <v>0</v>
      </c>
      <c r="K15" s="28">
        <v>0</v>
      </c>
      <c r="L15" s="28">
        <v>13.45</v>
      </c>
      <c r="M15" s="15">
        <v>24</v>
      </c>
      <c r="N15" s="28">
        <v>4.5</v>
      </c>
      <c r="O15" s="28">
        <v>8.75</v>
      </c>
      <c r="P15" s="28">
        <v>0</v>
      </c>
      <c r="Q15" s="28">
        <v>13.25</v>
      </c>
      <c r="R15" s="15">
        <v>4</v>
      </c>
      <c r="S15" s="28">
        <v>5.3</v>
      </c>
      <c r="T15" s="28">
        <v>6.75</v>
      </c>
      <c r="U15" s="28">
        <v>0</v>
      </c>
      <c r="V15" s="28">
        <v>12.05</v>
      </c>
      <c r="W15" s="15">
        <v>10</v>
      </c>
      <c r="X15" s="28">
        <v>4.8</v>
      </c>
      <c r="Y15" s="28">
        <v>5.85</v>
      </c>
      <c r="Z15" s="28">
        <v>0</v>
      </c>
      <c r="AA15" s="28">
        <v>10.65</v>
      </c>
      <c r="AB15" s="15">
        <f t="shared" si="0"/>
        <v>17</v>
      </c>
    </row>
    <row r="16" spans="1:28" x14ac:dyDescent="0.25">
      <c r="A16" s="3">
        <v>614</v>
      </c>
      <c r="B16" t="s">
        <v>11</v>
      </c>
      <c r="C16" t="s">
        <v>108</v>
      </c>
      <c r="D16" t="s">
        <v>203</v>
      </c>
      <c r="E16" t="s">
        <v>20</v>
      </c>
      <c r="F16" s="18">
        <v>48.725000000000001</v>
      </c>
      <c r="G16" s="15">
        <v>13</v>
      </c>
      <c r="H16" s="28">
        <v>4.25</v>
      </c>
      <c r="I16" s="28">
        <v>9.4250000000000007</v>
      </c>
      <c r="J16" s="29">
        <v>0</v>
      </c>
      <c r="K16" s="28">
        <v>0.5</v>
      </c>
      <c r="L16" s="28">
        <v>14.175000000000001</v>
      </c>
      <c r="M16" s="15">
        <v>15</v>
      </c>
      <c r="N16" s="28">
        <v>4.5</v>
      </c>
      <c r="O16" s="28">
        <v>7.65</v>
      </c>
      <c r="P16" s="28">
        <v>0</v>
      </c>
      <c r="Q16" s="28">
        <v>12.15</v>
      </c>
      <c r="R16" s="15">
        <v>11</v>
      </c>
      <c r="S16" s="28">
        <v>4.2</v>
      </c>
      <c r="T16" s="28">
        <v>6.9</v>
      </c>
      <c r="U16" s="28">
        <v>0</v>
      </c>
      <c r="V16" s="28">
        <v>11.1</v>
      </c>
      <c r="W16" s="15">
        <v>18</v>
      </c>
      <c r="X16" s="28">
        <v>4.8</v>
      </c>
      <c r="Y16" s="28">
        <v>6.5</v>
      </c>
      <c r="Z16" s="28">
        <v>0</v>
      </c>
      <c r="AA16" s="28">
        <v>11.3</v>
      </c>
      <c r="AB16" s="15">
        <f t="shared" si="0"/>
        <v>14</v>
      </c>
    </row>
    <row r="17" spans="1:28" x14ac:dyDescent="0.25">
      <c r="A17" s="3">
        <v>529</v>
      </c>
      <c r="B17" t="s">
        <v>11</v>
      </c>
      <c r="C17" t="s">
        <v>120</v>
      </c>
      <c r="D17" t="s">
        <v>198</v>
      </c>
      <c r="E17" t="s">
        <v>110</v>
      </c>
      <c r="F17" s="18">
        <v>47.95</v>
      </c>
      <c r="G17" s="15">
        <v>14</v>
      </c>
      <c r="H17" s="28">
        <v>4.5</v>
      </c>
      <c r="I17" s="28">
        <v>9.5500000000000007</v>
      </c>
      <c r="J17" s="29">
        <v>0</v>
      </c>
      <c r="K17" s="28">
        <v>0</v>
      </c>
      <c r="L17" s="28">
        <v>14.05</v>
      </c>
      <c r="M17" s="15">
        <v>16</v>
      </c>
      <c r="N17" s="28">
        <v>3.7</v>
      </c>
      <c r="O17" s="28">
        <v>8.65</v>
      </c>
      <c r="P17" s="28">
        <v>0</v>
      </c>
      <c r="Q17" s="28">
        <v>12.35</v>
      </c>
      <c r="R17" s="15">
        <v>10</v>
      </c>
      <c r="S17" s="28">
        <v>5</v>
      </c>
      <c r="T17" s="28">
        <v>5.55</v>
      </c>
      <c r="U17" s="28">
        <v>0</v>
      </c>
      <c r="V17" s="28">
        <v>10.55</v>
      </c>
      <c r="W17" s="15">
        <v>21</v>
      </c>
      <c r="X17" s="28">
        <v>3.7</v>
      </c>
      <c r="Y17" s="28">
        <v>7.3</v>
      </c>
      <c r="Z17" s="28">
        <v>0</v>
      </c>
      <c r="AA17" s="28">
        <v>11</v>
      </c>
      <c r="AB17" s="15">
        <f t="shared" si="0"/>
        <v>15</v>
      </c>
    </row>
    <row r="18" spans="1:28" x14ac:dyDescent="0.25">
      <c r="A18" s="3">
        <v>620</v>
      </c>
      <c r="B18" t="s">
        <v>11</v>
      </c>
      <c r="C18" t="s">
        <v>109</v>
      </c>
      <c r="D18" t="s">
        <v>203</v>
      </c>
      <c r="E18" t="s">
        <v>110</v>
      </c>
      <c r="F18" s="18">
        <v>47.924999999999997</v>
      </c>
      <c r="G18" s="15">
        <v>15</v>
      </c>
      <c r="H18" s="28">
        <v>4.25</v>
      </c>
      <c r="I18" s="28">
        <v>9.7750000000000004</v>
      </c>
      <c r="J18" s="29">
        <v>0</v>
      </c>
      <c r="K18" s="28">
        <v>0.5</v>
      </c>
      <c r="L18" s="28">
        <v>14.525</v>
      </c>
      <c r="M18" s="15">
        <v>6</v>
      </c>
      <c r="N18" s="28">
        <v>3</v>
      </c>
      <c r="O18" s="28">
        <v>8.25</v>
      </c>
      <c r="P18" s="28">
        <v>0</v>
      </c>
      <c r="Q18" s="28">
        <v>11.25</v>
      </c>
      <c r="R18" s="15">
        <v>21</v>
      </c>
      <c r="S18" s="28">
        <v>4.7</v>
      </c>
      <c r="T18" s="28">
        <v>6.05</v>
      </c>
      <c r="U18" s="28">
        <v>0</v>
      </c>
      <c r="V18" s="28">
        <v>10.75</v>
      </c>
      <c r="W18" s="15">
        <v>19</v>
      </c>
      <c r="X18" s="28">
        <v>4.3</v>
      </c>
      <c r="Y18" s="28">
        <v>7.1</v>
      </c>
      <c r="Z18" s="28">
        <v>0</v>
      </c>
      <c r="AA18" s="28">
        <v>11.4</v>
      </c>
      <c r="AB18" s="15">
        <f t="shared" si="0"/>
        <v>13</v>
      </c>
    </row>
    <row r="19" spans="1:28" x14ac:dyDescent="0.25">
      <c r="A19" s="3">
        <v>424</v>
      </c>
      <c r="B19" t="s">
        <v>11</v>
      </c>
      <c r="C19" t="s">
        <v>257</v>
      </c>
      <c r="D19" t="s">
        <v>210</v>
      </c>
      <c r="E19" t="s">
        <v>31</v>
      </c>
      <c r="F19" s="18">
        <v>47.825000000000003</v>
      </c>
      <c r="G19" s="15">
        <v>16</v>
      </c>
      <c r="H19" s="28">
        <v>4.5</v>
      </c>
      <c r="I19" s="28">
        <v>9.2249999999999996</v>
      </c>
      <c r="J19" s="29">
        <v>0</v>
      </c>
      <c r="K19" s="28">
        <v>0</v>
      </c>
      <c r="L19" s="28">
        <v>13.725</v>
      </c>
      <c r="M19" s="15">
        <v>22</v>
      </c>
      <c r="N19" s="28">
        <v>4.0999999999999996</v>
      </c>
      <c r="O19" s="28">
        <v>9</v>
      </c>
      <c r="P19" s="28">
        <v>0</v>
      </c>
      <c r="Q19" s="28">
        <v>13.1</v>
      </c>
      <c r="R19" s="15">
        <v>5</v>
      </c>
      <c r="S19" s="28">
        <v>4.2</v>
      </c>
      <c r="T19" s="28">
        <v>5.9</v>
      </c>
      <c r="U19" s="28">
        <v>0</v>
      </c>
      <c r="V19" s="28">
        <v>10.1</v>
      </c>
      <c r="W19" s="15">
        <v>22</v>
      </c>
      <c r="X19" s="28">
        <v>4.2</v>
      </c>
      <c r="Y19" s="28">
        <v>6.7</v>
      </c>
      <c r="Z19" s="28">
        <v>0</v>
      </c>
      <c r="AA19" s="28">
        <v>10.9</v>
      </c>
      <c r="AB19" s="15">
        <f t="shared" si="0"/>
        <v>16</v>
      </c>
    </row>
    <row r="20" spans="1:28" x14ac:dyDescent="0.25">
      <c r="A20" s="3">
        <v>613</v>
      </c>
      <c r="B20" t="s">
        <v>11</v>
      </c>
      <c r="C20" t="s">
        <v>252</v>
      </c>
      <c r="D20" t="s">
        <v>203</v>
      </c>
      <c r="E20" t="s">
        <v>25</v>
      </c>
      <c r="F20" s="18">
        <v>47.774999999999999</v>
      </c>
      <c r="G20" s="15">
        <v>17</v>
      </c>
      <c r="H20" s="28">
        <v>5</v>
      </c>
      <c r="I20" s="28">
        <v>9.4749999999999996</v>
      </c>
      <c r="J20" s="29">
        <v>0</v>
      </c>
      <c r="K20" s="28">
        <v>0.5</v>
      </c>
      <c r="L20" s="28">
        <v>14.975</v>
      </c>
      <c r="M20" s="15">
        <v>2</v>
      </c>
      <c r="N20" s="28">
        <v>3</v>
      </c>
      <c r="O20" s="28">
        <v>8.4499999999999993</v>
      </c>
      <c r="P20" s="28">
        <v>0</v>
      </c>
      <c r="Q20" s="28">
        <v>11.45</v>
      </c>
      <c r="R20" s="15">
        <v>17</v>
      </c>
      <c r="S20" s="28">
        <v>4.4000000000000004</v>
      </c>
      <c r="T20" s="28">
        <v>6.35</v>
      </c>
      <c r="U20" s="28">
        <v>0</v>
      </c>
      <c r="V20" s="28">
        <v>10.75</v>
      </c>
      <c r="W20" s="15">
        <v>19</v>
      </c>
      <c r="X20" s="28">
        <v>4.5</v>
      </c>
      <c r="Y20" s="28">
        <v>6.1</v>
      </c>
      <c r="Z20" s="28">
        <v>0</v>
      </c>
      <c r="AA20" s="28">
        <v>10.6</v>
      </c>
      <c r="AB20" s="15">
        <f t="shared" si="0"/>
        <v>18</v>
      </c>
    </row>
    <row r="21" spans="1:28" x14ac:dyDescent="0.25">
      <c r="A21" s="3">
        <v>418</v>
      </c>
      <c r="B21" t="s">
        <v>11</v>
      </c>
      <c r="C21" t="s">
        <v>246</v>
      </c>
      <c r="D21" t="s">
        <v>210</v>
      </c>
      <c r="E21" t="s">
        <v>194</v>
      </c>
      <c r="F21" s="18">
        <v>47.65</v>
      </c>
      <c r="G21" s="15">
        <v>18</v>
      </c>
      <c r="H21" s="28">
        <v>3.75</v>
      </c>
      <c r="I21" s="28">
        <v>9.6000000000000014</v>
      </c>
      <c r="J21" s="29">
        <v>0</v>
      </c>
      <c r="K21" s="28">
        <v>0.5</v>
      </c>
      <c r="L21" s="28">
        <v>13.85</v>
      </c>
      <c r="M21" s="15">
        <v>20</v>
      </c>
      <c r="N21" s="28">
        <v>3.9</v>
      </c>
      <c r="O21" s="28">
        <v>8.8000000000000007</v>
      </c>
      <c r="P21" s="28">
        <v>0</v>
      </c>
      <c r="Q21" s="28">
        <v>12.7</v>
      </c>
      <c r="R21" s="15">
        <v>9</v>
      </c>
      <c r="S21" s="28">
        <v>3.9</v>
      </c>
      <c r="T21" s="28">
        <v>7.75</v>
      </c>
      <c r="U21" s="28">
        <v>0</v>
      </c>
      <c r="V21" s="28">
        <v>11.65</v>
      </c>
      <c r="W21" s="15">
        <v>13</v>
      </c>
      <c r="X21" s="28">
        <v>2.7</v>
      </c>
      <c r="Y21" s="28">
        <v>6.75</v>
      </c>
      <c r="Z21" s="28">
        <v>0</v>
      </c>
      <c r="AA21" s="28">
        <v>9.4499999999999993</v>
      </c>
      <c r="AB21" s="15">
        <f t="shared" si="0"/>
        <v>21</v>
      </c>
    </row>
    <row r="22" spans="1:28" x14ac:dyDescent="0.25">
      <c r="A22" s="3">
        <v>612</v>
      </c>
      <c r="B22" t="s">
        <v>11</v>
      </c>
      <c r="C22" t="s">
        <v>251</v>
      </c>
      <c r="D22" t="s">
        <v>203</v>
      </c>
      <c r="E22" t="s">
        <v>25</v>
      </c>
      <c r="F22" s="18">
        <v>47.55</v>
      </c>
      <c r="G22" s="15">
        <v>19</v>
      </c>
      <c r="H22" s="28">
        <v>4.5</v>
      </c>
      <c r="I22" s="28">
        <v>9.3500000000000014</v>
      </c>
      <c r="J22" s="29">
        <v>0</v>
      </c>
      <c r="K22" s="28">
        <v>0.5</v>
      </c>
      <c r="L22" s="28">
        <v>14.35</v>
      </c>
      <c r="M22" s="15">
        <v>12</v>
      </c>
      <c r="N22" s="28">
        <v>3</v>
      </c>
      <c r="O22" s="28">
        <v>8.4499999999999993</v>
      </c>
      <c r="P22" s="28">
        <v>0</v>
      </c>
      <c r="Q22" s="28">
        <v>11.45</v>
      </c>
      <c r="R22" s="15">
        <v>17</v>
      </c>
      <c r="S22" s="28">
        <v>4.2</v>
      </c>
      <c r="T22" s="28">
        <v>7.1</v>
      </c>
      <c r="U22" s="28">
        <v>0</v>
      </c>
      <c r="V22" s="28">
        <v>11.3</v>
      </c>
      <c r="W22" s="15">
        <v>15</v>
      </c>
      <c r="X22" s="28">
        <v>4.2</v>
      </c>
      <c r="Y22" s="28">
        <v>6.25</v>
      </c>
      <c r="Z22" s="28">
        <v>0</v>
      </c>
      <c r="AA22" s="28">
        <v>10.45</v>
      </c>
      <c r="AB22" s="15">
        <f t="shared" si="0"/>
        <v>19</v>
      </c>
    </row>
    <row r="23" spans="1:28" x14ac:dyDescent="0.25">
      <c r="A23" s="3">
        <v>619</v>
      </c>
      <c r="B23" t="s">
        <v>11</v>
      </c>
      <c r="C23" t="s">
        <v>124</v>
      </c>
      <c r="D23" t="s">
        <v>203</v>
      </c>
      <c r="E23" t="s">
        <v>31</v>
      </c>
      <c r="F23" s="18">
        <v>47.4</v>
      </c>
      <c r="G23" s="15">
        <v>20</v>
      </c>
      <c r="H23" s="28">
        <v>4.5</v>
      </c>
      <c r="I23" s="28">
        <v>9.35</v>
      </c>
      <c r="J23" s="29">
        <v>0</v>
      </c>
      <c r="K23" s="28">
        <v>0</v>
      </c>
      <c r="L23" s="28">
        <v>13.85</v>
      </c>
      <c r="M23" s="15">
        <v>20</v>
      </c>
      <c r="N23" s="28">
        <v>3.6</v>
      </c>
      <c r="O23" s="28">
        <v>7.5</v>
      </c>
      <c r="P23" s="28">
        <v>1</v>
      </c>
      <c r="Q23" s="28">
        <v>10.1</v>
      </c>
      <c r="R23" s="15">
        <v>23</v>
      </c>
      <c r="S23" s="28">
        <v>5</v>
      </c>
      <c r="T23" s="28">
        <v>6.15</v>
      </c>
      <c r="U23" s="28">
        <v>0</v>
      </c>
      <c r="V23" s="28">
        <v>11.15</v>
      </c>
      <c r="W23" s="15">
        <v>17</v>
      </c>
      <c r="X23" s="28">
        <v>4.8</v>
      </c>
      <c r="Y23" s="28">
        <v>7.5</v>
      </c>
      <c r="Z23" s="28">
        <v>0</v>
      </c>
      <c r="AA23" s="28">
        <v>12.3</v>
      </c>
      <c r="AB23" s="15">
        <f t="shared" si="0"/>
        <v>8</v>
      </c>
    </row>
    <row r="24" spans="1:28" x14ac:dyDescent="0.25">
      <c r="A24" s="3">
        <v>616</v>
      </c>
      <c r="B24" t="s">
        <v>11</v>
      </c>
      <c r="C24" t="s">
        <v>253</v>
      </c>
      <c r="D24" t="s">
        <v>203</v>
      </c>
      <c r="E24" t="s">
        <v>20</v>
      </c>
      <c r="F24" s="18">
        <v>46.15</v>
      </c>
      <c r="G24" s="15">
        <v>21</v>
      </c>
      <c r="H24" s="28">
        <v>4.5</v>
      </c>
      <c r="I24" s="28">
        <v>9.15</v>
      </c>
      <c r="J24" s="29">
        <v>0</v>
      </c>
      <c r="K24" s="28">
        <v>0</v>
      </c>
      <c r="L24" s="28">
        <v>13.65</v>
      </c>
      <c r="M24" s="15">
        <v>23</v>
      </c>
      <c r="N24" s="28">
        <v>3.3</v>
      </c>
      <c r="O24" s="28">
        <v>8</v>
      </c>
      <c r="P24" s="28">
        <v>0</v>
      </c>
      <c r="Q24" s="28">
        <v>11.3</v>
      </c>
      <c r="R24" s="15">
        <v>20</v>
      </c>
      <c r="S24" s="28">
        <v>4.4000000000000004</v>
      </c>
      <c r="T24" s="28">
        <v>7.25</v>
      </c>
      <c r="U24" s="28">
        <v>0</v>
      </c>
      <c r="V24" s="28">
        <v>11.65</v>
      </c>
      <c r="W24" s="15">
        <v>13</v>
      </c>
      <c r="X24" s="28">
        <v>3.7</v>
      </c>
      <c r="Y24" s="28">
        <v>6.15</v>
      </c>
      <c r="Z24" s="28">
        <v>0.3</v>
      </c>
      <c r="AA24" s="28">
        <v>9.5500000000000007</v>
      </c>
      <c r="AB24" s="15">
        <f t="shared" si="0"/>
        <v>20</v>
      </c>
    </row>
    <row r="25" spans="1:28" x14ac:dyDescent="0.25">
      <c r="A25" s="3">
        <v>611</v>
      </c>
      <c r="B25" t="s">
        <v>11</v>
      </c>
      <c r="C25" t="s">
        <v>250</v>
      </c>
      <c r="D25" t="s">
        <v>203</v>
      </c>
      <c r="E25" t="s">
        <v>194</v>
      </c>
      <c r="F25" s="18">
        <v>45.6</v>
      </c>
      <c r="G25" s="15">
        <v>22</v>
      </c>
      <c r="H25" s="28">
        <v>4.25</v>
      </c>
      <c r="I25" s="28">
        <v>9.1999999999999993</v>
      </c>
      <c r="J25" s="29">
        <v>0</v>
      </c>
      <c r="K25" s="28">
        <v>0.5</v>
      </c>
      <c r="L25" s="28">
        <v>13.95</v>
      </c>
      <c r="M25" s="15">
        <v>18</v>
      </c>
      <c r="N25" s="28">
        <v>3.1</v>
      </c>
      <c r="O25" s="28">
        <v>8.3000000000000007</v>
      </c>
      <c r="P25" s="28">
        <v>0</v>
      </c>
      <c r="Q25" s="28">
        <v>11.4</v>
      </c>
      <c r="R25" s="15">
        <v>19</v>
      </c>
      <c r="S25" s="28">
        <v>4.2</v>
      </c>
      <c r="T25" s="28">
        <v>7.05</v>
      </c>
      <c r="U25" s="28">
        <v>0</v>
      </c>
      <c r="V25" s="28">
        <v>11.25</v>
      </c>
      <c r="W25" s="15">
        <v>16</v>
      </c>
      <c r="X25" s="28">
        <v>3.2</v>
      </c>
      <c r="Y25" s="28">
        <v>5.8</v>
      </c>
      <c r="Z25" s="28">
        <v>0</v>
      </c>
      <c r="AA25" s="28">
        <v>9</v>
      </c>
      <c r="AB25" s="15">
        <f t="shared" si="0"/>
        <v>22</v>
      </c>
    </row>
    <row r="26" spans="1:28" x14ac:dyDescent="0.25">
      <c r="A26" s="3">
        <v>609</v>
      </c>
      <c r="B26" t="s">
        <v>11</v>
      </c>
      <c r="C26" t="s">
        <v>247</v>
      </c>
      <c r="D26" t="s">
        <v>203</v>
      </c>
      <c r="E26" t="s">
        <v>194</v>
      </c>
      <c r="F26" s="18">
        <v>44.45</v>
      </c>
      <c r="G26" s="15">
        <v>23</v>
      </c>
      <c r="H26" s="28">
        <v>4.25</v>
      </c>
      <c r="I26" s="28">
        <v>9.15</v>
      </c>
      <c r="J26" s="29">
        <v>0</v>
      </c>
      <c r="K26" s="28">
        <v>0.5</v>
      </c>
      <c r="L26" s="28">
        <v>13.9</v>
      </c>
      <c r="M26" s="15">
        <v>19</v>
      </c>
      <c r="N26" s="28">
        <v>3.3</v>
      </c>
      <c r="O26" s="28">
        <v>8.65</v>
      </c>
      <c r="P26" s="28">
        <v>0</v>
      </c>
      <c r="Q26" s="28">
        <v>11.95</v>
      </c>
      <c r="R26" s="15">
        <v>14</v>
      </c>
      <c r="S26" s="28">
        <v>3.1</v>
      </c>
      <c r="T26" s="28">
        <v>6.55</v>
      </c>
      <c r="U26" s="28">
        <v>0</v>
      </c>
      <c r="V26" s="28">
        <v>9.65</v>
      </c>
      <c r="W26" s="15">
        <v>23</v>
      </c>
      <c r="X26" s="28">
        <v>3.4</v>
      </c>
      <c r="Y26" s="28">
        <v>5.55</v>
      </c>
      <c r="Z26" s="28">
        <v>0</v>
      </c>
      <c r="AA26" s="28">
        <v>8.9499999999999993</v>
      </c>
      <c r="AB26" s="15">
        <f t="shared" si="0"/>
        <v>23</v>
      </c>
    </row>
    <row r="27" spans="1:28" x14ac:dyDescent="0.25">
      <c r="A27" s="3">
        <v>610</v>
      </c>
      <c r="B27" t="s">
        <v>11</v>
      </c>
      <c r="C27" t="s">
        <v>249</v>
      </c>
      <c r="D27" t="s">
        <v>203</v>
      </c>
      <c r="E27" t="s">
        <v>194</v>
      </c>
      <c r="F27" s="18">
        <v>37.225000000000001</v>
      </c>
      <c r="G27" s="15">
        <v>24</v>
      </c>
      <c r="H27" s="28">
        <v>4.5</v>
      </c>
      <c r="I27" s="28">
        <v>9.4749999999999996</v>
      </c>
      <c r="J27" s="29">
        <v>0</v>
      </c>
      <c r="K27" s="28">
        <v>0</v>
      </c>
      <c r="L27" s="28">
        <v>13.975</v>
      </c>
      <c r="M27" s="15">
        <v>17</v>
      </c>
      <c r="N27" s="28">
        <v>2</v>
      </c>
      <c r="O27" s="28">
        <v>7.35</v>
      </c>
      <c r="P27" s="28">
        <v>1</v>
      </c>
      <c r="Q27" s="28">
        <v>8.35</v>
      </c>
      <c r="R27" s="15">
        <v>24</v>
      </c>
      <c r="S27" s="28">
        <v>2</v>
      </c>
      <c r="T27" s="28">
        <v>4.8499999999999996</v>
      </c>
      <c r="U27" s="28">
        <v>0</v>
      </c>
      <c r="V27" s="28">
        <v>6.85</v>
      </c>
      <c r="W27" s="15">
        <v>24</v>
      </c>
      <c r="X27" s="28">
        <v>2.9</v>
      </c>
      <c r="Y27" s="28">
        <v>5.15</v>
      </c>
      <c r="Z27" s="28">
        <v>0</v>
      </c>
      <c r="AA27" s="28">
        <v>8.0500000000000007</v>
      </c>
      <c r="AB27" s="15">
        <f t="shared" si="0"/>
        <v>24</v>
      </c>
    </row>
    <row r="28" spans="1:28" x14ac:dyDescent="0.25">
      <c r="A28" s="3">
        <v>419</v>
      </c>
      <c r="B28" t="s">
        <v>11</v>
      </c>
      <c r="C28" t="s">
        <v>157</v>
      </c>
      <c r="D28" t="s">
        <v>210</v>
      </c>
      <c r="E28" t="s">
        <v>194</v>
      </c>
      <c r="F28" s="18">
        <v>0</v>
      </c>
      <c r="G28" s="15">
        <v>25</v>
      </c>
      <c r="H28" s="28">
        <v>0</v>
      </c>
      <c r="I28" s="28">
        <v>0</v>
      </c>
      <c r="J28" s="29">
        <v>0</v>
      </c>
      <c r="K28" s="28">
        <v>0</v>
      </c>
      <c r="L28" s="28">
        <v>0</v>
      </c>
      <c r="M28" s="15">
        <v>25</v>
      </c>
      <c r="N28" s="28">
        <v>0</v>
      </c>
      <c r="O28" s="28">
        <v>0</v>
      </c>
      <c r="P28" s="28">
        <v>0</v>
      </c>
      <c r="Q28" s="28">
        <v>0</v>
      </c>
      <c r="R28" s="15">
        <v>25</v>
      </c>
      <c r="S28" s="28">
        <v>0</v>
      </c>
      <c r="T28" s="28">
        <v>0</v>
      </c>
      <c r="U28" s="28">
        <v>0</v>
      </c>
      <c r="V28" s="28">
        <v>0</v>
      </c>
      <c r="W28" s="15">
        <v>25</v>
      </c>
      <c r="X28" s="28">
        <v>0</v>
      </c>
      <c r="Y28" s="28">
        <v>0</v>
      </c>
      <c r="Z28" s="28">
        <v>0</v>
      </c>
      <c r="AA28" s="28">
        <v>0</v>
      </c>
      <c r="AB28" s="15">
        <f t="shared" si="0"/>
        <v>25</v>
      </c>
    </row>
    <row r="29" spans="1:28" x14ac:dyDescent="0.25">
      <c r="A29" s="3">
        <v>423</v>
      </c>
      <c r="B29" t="s">
        <v>11</v>
      </c>
      <c r="C29" t="s">
        <v>75</v>
      </c>
      <c r="D29" t="s">
        <v>210</v>
      </c>
      <c r="E29" t="s">
        <v>31</v>
      </c>
      <c r="F29" s="18">
        <v>0</v>
      </c>
      <c r="G29" s="15">
        <v>25</v>
      </c>
      <c r="H29" s="28">
        <v>0</v>
      </c>
      <c r="I29" s="28">
        <v>0</v>
      </c>
      <c r="J29" s="29">
        <v>0</v>
      </c>
      <c r="K29" s="28">
        <v>0</v>
      </c>
      <c r="L29" s="28">
        <v>0</v>
      </c>
      <c r="M29" s="15">
        <v>25</v>
      </c>
      <c r="N29" s="28">
        <v>0</v>
      </c>
      <c r="O29" s="28">
        <v>0</v>
      </c>
      <c r="P29" s="28">
        <v>0</v>
      </c>
      <c r="Q29" s="28">
        <v>0</v>
      </c>
      <c r="R29" s="15">
        <v>25</v>
      </c>
      <c r="S29" s="28">
        <v>0</v>
      </c>
      <c r="T29" s="28">
        <v>0</v>
      </c>
      <c r="U29" s="28">
        <v>0</v>
      </c>
      <c r="V29" s="28">
        <v>0</v>
      </c>
      <c r="W29" s="15">
        <v>25</v>
      </c>
      <c r="X29" s="28">
        <v>0</v>
      </c>
      <c r="Y29" s="28">
        <v>0</v>
      </c>
      <c r="Z29" s="28">
        <v>0</v>
      </c>
      <c r="AA29" s="28">
        <v>0</v>
      </c>
      <c r="AB29" s="15">
        <f t="shared" si="0"/>
        <v>25</v>
      </c>
    </row>
    <row r="30" spans="1:28" x14ac:dyDescent="0.25">
      <c r="A30" s="3">
        <v>425</v>
      </c>
      <c r="B30" t="s">
        <v>11</v>
      </c>
      <c r="C30" t="s">
        <v>258</v>
      </c>
      <c r="D30" t="s">
        <v>210</v>
      </c>
      <c r="E30" t="s">
        <v>110</v>
      </c>
      <c r="F30" s="18">
        <v>0</v>
      </c>
      <c r="G30" s="15">
        <v>25</v>
      </c>
      <c r="H30" s="28">
        <v>0</v>
      </c>
      <c r="I30" s="28">
        <v>0</v>
      </c>
      <c r="J30" s="29">
        <v>0</v>
      </c>
      <c r="K30" s="28">
        <v>0</v>
      </c>
      <c r="L30" s="28">
        <v>0</v>
      </c>
      <c r="M30" s="15">
        <v>25</v>
      </c>
      <c r="N30" s="28">
        <v>0</v>
      </c>
      <c r="O30" s="28">
        <v>0</v>
      </c>
      <c r="P30" s="28">
        <v>0</v>
      </c>
      <c r="Q30" s="28">
        <v>0</v>
      </c>
      <c r="R30" s="15">
        <v>25</v>
      </c>
      <c r="S30" s="28">
        <v>0</v>
      </c>
      <c r="T30" s="28">
        <v>0</v>
      </c>
      <c r="U30" s="28">
        <v>0</v>
      </c>
      <c r="V30" s="28">
        <v>0</v>
      </c>
      <c r="W30" s="15">
        <v>25</v>
      </c>
      <c r="X30" s="28">
        <v>0</v>
      </c>
      <c r="Y30" s="28">
        <v>0</v>
      </c>
      <c r="Z30" s="28">
        <v>0</v>
      </c>
      <c r="AA30" s="28">
        <v>0</v>
      </c>
      <c r="AB30" s="15">
        <f t="shared" si="0"/>
        <v>25</v>
      </c>
    </row>
    <row r="31" spans="1:28" x14ac:dyDescent="0.25">
      <c r="A31" s="3">
        <v>615</v>
      </c>
      <c r="B31" t="s">
        <v>11</v>
      </c>
      <c r="C31" t="s">
        <v>107</v>
      </c>
      <c r="D31" t="s">
        <v>203</v>
      </c>
      <c r="E31" t="s">
        <v>20</v>
      </c>
      <c r="F31" s="18">
        <v>0</v>
      </c>
      <c r="G31" s="15">
        <v>25</v>
      </c>
      <c r="H31" s="28">
        <v>0</v>
      </c>
      <c r="I31" s="28">
        <v>0</v>
      </c>
      <c r="J31" s="29">
        <v>0</v>
      </c>
      <c r="K31" s="28">
        <v>0</v>
      </c>
      <c r="L31" s="28">
        <v>0</v>
      </c>
      <c r="M31" s="15">
        <v>25</v>
      </c>
      <c r="N31" s="28">
        <v>0</v>
      </c>
      <c r="O31" s="28">
        <v>0</v>
      </c>
      <c r="P31" s="28">
        <v>0</v>
      </c>
      <c r="Q31" s="28">
        <v>0</v>
      </c>
      <c r="R31" s="15">
        <v>25</v>
      </c>
      <c r="S31" s="28">
        <v>0</v>
      </c>
      <c r="T31" s="28">
        <v>0</v>
      </c>
      <c r="U31" s="28">
        <v>0</v>
      </c>
      <c r="V31" s="28">
        <v>0</v>
      </c>
      <c r="W31" s="15">
        <v>25</v>
      </c>
      <c r="X31" s="28">
        <v>0</v>
      </c>
      <c r="Y31" s="28">
        <v>0</v>
      </c>
      <c r="Z31" s="28">
        <v>0</v>
      </c>
      <c r="AA31" s="28">
        <v>0</v>
      </c>
      <c r="AB31" s="15">
        <f t="shared" si="0"/>
        <v>25</v>
      </c>
    </row>
    <row r="32" spans="1:28" x14ac:dyDescent="0.25">
      <c r="A32" s="7"/>
      <c r="F32" s="16"/>
      <c r="G32" s="13"/>
      <c r="H32" s="30"/>
      <c r="I32" s="30"/>
      <c r="J32" s="31"/>
      <c r="K32" s="30"/>
      <c r="L32" s="32"/>
      <c r="M32" s="42"/>
      <c r="N32" s="30"/>
      <c r="O32" s="30"/>
      <c r="P32" s="30"/>
      <c r="Q32" s="32"/>
      <c r="R32" s="42"/>
      <c r="S32" s="30"/>
      <c r="T32" s="30"/>
      <c r="U32" s="30"/>
      <c r="V32" s="32"/>
      <c r="W32" s="42"/>
      <c r="X32" s="30"/>
      <c r="Y32" s="30"/>
      <c r="Z32" s="33"/>
      <c r="AA32" s="32"/>
      <c r="AB32" s="3"/>
    </row>
    <row r="33" spans="1:28" x14ac:dyDescent="0.25">
      <c r="F33" s="16"/>
      <c r="G33" s="13"/>
      <c r="H33" s="30"/>
      <c r="I33" s="30"/>
      <c r="J33" s="31"/>
      <c r="K33" s="30"/>
      <c r="L33" s="32"/>
      <c r="M33" s="42"/>
      <c r="N33" s="30"/>
      <c r="O33" s="30"/>
      <c r="P33" s="30"/>
      <c r="Q33" s="32"/>
      <c r="R33" s="42"/>
      <c r="S33" s="30"/>
      <c r="T33" s="30"/>
      <c r="U33" s="30"/>
      <c r="V33" s="32"/>
      <c r="W33" s="42"/>
      <c r="X33" s="30"/>
      <c r="Y33" s="30"/>
      <c r="Z33" s="33"/>
      <c r="AA33" s="32"/>
      <c r="AB33" s="3"/>
    </row>
    <row r="34" spans="1:28" x14ac:dyDescent="0.25">
      <c r="F34" s="16"/>
      <c r="G34" s="13"/>
      <c r="H34" s="30"/>
      <c r="I34" s="30"/>
      <c r="J34" s="31"/>
      <c r="K34" s="30"/>
      <c r="L34" s="32"/>
      <c r="M34" s="42"/>
      <c r="N34" s="30"/>
      <c r="O34" s="30"/>
      <c r="P34" s="30"/>
      <c r="Q34" s="32"/>
      <c r="R34" s="42"/>
      <c r="S34" s="30"/>
      <c r="T34" s="30"/>
      <c r="U34" s="30"/>
      <c r="V34" s="32"/>
      <c r="W34" s="42"/>
      <c r="X34" s="30"/>
      <c r="Y34" s="30"/>
      <c r="Z34" s="33"/>
      <c r="AA34" s="32"/>
      <c r="AB34" s="3"/>
    </row>
    <row r="35" spans="1:28" x14ac:dyDescent="0.25">
      <c r="F35" s="16"/>
      <c r="G35" s="13"/>
      <c r="H35" s="30"/>
      <c r="I35" s="30"/>
      <c r="J35" s="31"/>
      <c r="K35" s="30"/>
      <c r="L35" s="32"/>
      <c r="M35" s="42"/>
      <c r="N35" s="30"/>
      <c r="O35" s="30"/>
      <c r="P35" s="30"/>
      <c r="Q35" s="32"/>
      <c r="R35" s="42"/>
      <c r="S35" s="30"/>
      <c r="T35" s="30"/>
      <c r="U35" s="30"/>
      <c r="V35" s="32"/>
      <c r="W35" s="42"/>
      <c r="X35" s="30"/>
      <c r="Y35" s="30"/>
      <c r="Z35" s="33"/>
      <c r="AA35" s="32"/>
      <c r="AB35" s="3"/>
    </row>
    <row r="36" spans="1:28" x14ac:dyDescent="0.25">
      <c r="A36" s="7"/>
      <c r="F36" s="16"/>
      <c r="G36" s="13"/>
      <c r="H36" s="30"/>
      <c r="I36" s="30"/>
      <c r="J36" s="31"/>
      <c r="K36" s="30"/>
      <c r="L36" s="32"/>
      <c r="M36" s="42"/>
      <c r="N36" s="30"/>
      <c r="O36" s="30"/>
      <c r="P36" s="30"/>
      <c r="Q36" s="32"/>
      <c r="R36" s="42"/>
      <c r="S36" s="30"/>
      <c r="T36" s="30"/>
      <c r="U36" s="30"/>
      <c r="V36" s="32"/>
      <c r="W36" s="42"/>
      <c r="X36" s="30"/>
      <c r="Y36" s="30"/>
      <c r="Z36" s="33"/>
      <c r="AA36" s="32"/>
      <c r="AB36" s="3"/>
    </row>
    <row r="37" spans="1:28" x14ac:dyDescent="0.25">
      <c r="A37" s="7"/>
      <c r="F37" s="16"/>
      <c r="G37" s="13"/>
      <c r="H37" s="30"/>
      <c r="I37" s="30"/>
      <c r="J37" s="31"/>
      <c r="K37" s="30"/>
      <c r="L37" s="32"/>
      <c r="M37" s="42"/>
      <c r="N37" s="30"/>
      <c r="O37" s="30"/>
      <c r="P37" s="30"/>
      <c r="Q37" s="32"/>
      <c r="R37" s="42"/>
      <c r="S37" s="30"/>
      <c r="T37" s="30"/>
      <c r="U37" s="30"/>
      <c r="V37" s="32"/>
      <c r="W37" s="42"/>
      <c r="X37" s="30"/>
      <c r="Y37" s="30"/>
      <c r="Z37" s="33"/>
      <c r="AA37" s="32"/>
      <c r="AB37" s="3"/>
    </row>
    <row r="38" spans="1:28" x14ac:dyDescent="0.25">
      <c r="F38" s="16"/>
      <c r="G38" s="13"/>
      <c r="H38" s="30"/>
      <c r="I38" s="30"/>
      <c r="J38" s="31"/>
      <c r="K38" s="30"/>
      <c r="L38" s="32"/>
      <c r="M38" s="42"/>
      <c r="N38" s="30"/>
      <c r="O38" s="30"/>
      <c r="P38" s="30"/>
      <c r="Q38" s="32"/>
      <c r="R38" s="42"/>
      <c r="S38" s="30"/>
      <c r="T38" s="30"/>
      <c r="U38" s="30"/>
      <c r="V38" s="32"/>
      <c r="W38" s="42"/>
      <c r="X38" s="30"/>
      <c r="Y38" s="30"/>
      <c r="Z38" s="33"/>
      <c r="AA38" s="32"/>
      <c r="AB38" s="3"/>
    </row>
    <row r="39" spans="1:28" x14ac:dyDescent="0.25">
      <c r="A39" s="7"/>
      <c r="F39" s="16"/>
      <c r="G39" s="13"/>
      <c r="H39" s="30"/>
      <c r="I39" s="30"/>
      <c r="J39" s="31"/>
      <c r="K39" s="30"/>
      <c r="L39" s="32"/>
      <c r="M39" s="42"/>
      <c r="N39" s="30"/>
      <c r="O39" s="30"/>
      <c r="P39" s="30"/>
      <c r="Q39" s="32"/>
      <c r="R39" s="42"/>
      <c r="S39" s="30"/>
      <c r="T39" s="30"/>
      <c r="U39" s="30"/>
      <c r="V39" s="32"/>
      <c r="W39" s="42"/>
      <c r="X39" s="30"/>
      <c r="Y39" s="30"/>
      <c r="Z39" s="33"/>
      <c r="AA39" s="32"/>
      <c r="AB39" s="7"/>
    </row>
    <row r="40" spans="1:28" x14ac:dyDescent="0.25">
      <c r="F40" s="16"/>
      <c r="G40" s="13"/>
      <c r="H40" s="30"/>
      <c r="I40" s="30"/>
      <c r="J40" s="31"/>
      <c r="K40" s="30"/>
      <c r="L40" s="32"/>
      <c r="M40" s="42"/>
      <c r="N40" s="30"/>
      <c r="O40" s="30"/>
      <c r="P40" s="30"/>
      <c r="Q40" s="32"/>
      <c r="R40" s="42"/>
      <c r="S40" s="30"/>
      <c r="T40" s="30"/>
      <c r="U40" s="30"/>
      <c r="V40" s="32"/>
      <c r="W40" s="42"/>
      <c r="X40" s="30"/>
      <c r="Y40" s="30"/>
      <c r="Z40" s="33"/>
      <c r="AA40" s="32"/>
      <c r="AB40" s="7"/>
    </row>
    <row r="41" spans="1:28" x14ac:dyDescent="0.25">
      <c r="F41" s="16"/>
      <c r="G41" s="13"/>
      <c r="H41" s="30"/>
      <c r="I41" s="30"/>
      <c r="J41" s="31"/>
      <c r="K41" s="30"/>
      <c r="L41" s="32"/>
      <c r="M41" s="42"/>
      <c r="N41" s="30"/>
      <c r="O41" s="30"/>
      <c r="P41" s="30"/>
      <c r="Q41" s="32"/>
      <c r="R41" s="42"/>
      <c r="S41" s="30"/>
      <c r="T41" s="30"/>
      <c r="U41" s="30"/>
      <c r="V41" s="32"/>
      <c r="W41" s="42"/>
      <c r="X41" s="30"/>
      <c r="Y41" s="30"/>
      <c r="Z41" s="33"/>
      <c r="AA41" s="32"/>
      <c r="AB41" s="7"/>
    </row>
    <row r="42" spans="1:28" x14ac:dyDescent="0.25">
      <c r="F42" s="16"/>
      <c r="G42" s="13"/>
      <c r="H42" s="30"/>
      <c r="I42" s="30"/>
      <c r="J42" s="31"/>
      <c r="K42" s="30"/>
      <c r="L42" s="32"/>
      <c r="M42" s="42"/>
      <c r="N42" s="30"/>
      <c r="O42" s="30"/>
      <c r="P42" s="30"/>
      <c r="Q42" s="32"/>
      <c r="R42" s="42"/>
      <c r="S42" s="30"/>
      <c r="T42" s="30"/>
      <c r="U42" s="30"/>
      <c r="V42" s="32"/>
      <c r="W42" s="42"/>
      <c r="X42" s="30"/>
      <c r="Y42" s="30"/>
      <c r="Z42" s="33"/>
      <c r="AA42" s="32"/>
      <c r="AB42" s="7"/>
    </row>
    <row r="43" spans="1:28" x14ac:dyDescent="0.25">
      <c r="A43" s="7"/>
      <c r="B43" s="7"/>
      <c r="C43" s="6"/>
      <c r="D43" s="6"/>
      <c r="E43" s="6"/>
      <c r="F43" s="8"/>
      <c r="G43" s="9"/>
      <c r="H43" s="34"/>
      <c r="I43" s="34"/>
      <c r="J43" s="35"/>
      <c r="K43" s="34"/>
      <c r="L43" s="36"/>
      <c r="M43" s="7"/>
      <c r="N43" s="34"/>
      <c r="O43" s="34"/>
      <c r="P43" s="34"/>
      <c r="Q43" s="36"/>
      <c r="R43" s="7"/>
      <c r="S43" s="34"/>
      <c r="T43" s="34"/>
      <c r="U43" s="34"/>
      <c r="V43" s="36"/>
      <c r="W43" s="7"/>
      <c r="X43" s="34"/>
      <c r="Y43" s="34"/>
      <c r="Z43" s="37"/>
      <c r="AA43" s="36"/>
      <c r="AB43" s="7"/>
    </row>
    <row r="44" spans="1:28" x14ac:dyDescent="0.25">
      <c r="A44" s="7"/>
      <c r="B44" s="7"/>
      <c r="C44" s="6"/>
      <c r="D44" s="6"/>
      <c r="E44" s="6"/>
      <c r="F44" s="8"/>
      <c r="G44" s="9"/>
      <c r="H44" s="34"/>
      <c r="I44" s="34"/>
      <c r="J44" s="35"/>
      <c r="K44" s="34"/>
      <c r="L44" s="36"/>
      <c r="M44" s="7"/>
      <c r="N44" s="34"/>
      <c r="O44" s="34"/>
      <c r="P44" s="34"/>
      <c r="Q44" s="36"/>
      <c r="R44" s="7"/>
      <c r="S44" s="34"/>
      <c r="T44" s="34"/>
      <c r="U44" s="34"/>
      <c r="V44" s="36"/>
      <c r="W44" s="7"/>
      <c r="X44" s="34"/>
      <c r="Y44" s="34"/>
      <c r="Z44" s="37"/>
      <c r="AA44" s="36"/>
      <c r="AB44" s="7"/>
    </row>
    <row r="45" spans="1:28" x14ac:dyDescent="0.25">
      <c r="A45" s="7"/>
      <c r="B45" s="7"/>
      <c r="C45" s="6"/>
      <c r="D45" s="6"/>
      <c r="E45" s="6"/>
      <c r="F45" s="8"/>
      <c r="G45" s="9"/>
      <c r="H45" s="34"/>
      <c r="I45" s="34"/>
      <c r="J45" s="35"/>
      <c r="K45" s="34"/>
      <c r="L45" s="36"/>
      <c r="M45" s="7"/>
      <c r="N45" s="34"/>
      <c r="O45" s="34"/>
      <c r="P45" s="34"/>
      <c r="Q45" s="36"/>
      <c r="R45" s="7"/>
      <c r="S45" s="34"/>
      <c r="T45" s="34"/>
      <c r="U45" s="34"/>
      <c r="V45" s="36"/>
      <c r="W45" s="7"/>
      <c r="X45" s="34"/>
      <c r="Y45" s="34"/>
      <c r="Z45" s="37"/>
      <c r="AA45" s="36"/>
      <c r="AB45" s="7"/>
    </row>
    <row r="46" spans="1:28" x14ac:dyDescent="0.25">
      <c r="A46" s="7"/>
      <c r="B46" s="7"/>
      <c r="C46" s="6"/>
      <c r="D46" s="6"/>
      <c r="E46" s="6"/>
      <c r="F46" s="8"/>
      <c r="G46" s="9"/>
      <c r="H46" s="34"/>
      <c r="I46" s="34"/>
      <c r="J46" s="35"/>
      <c r="K46" s="34"/>
      <c r="L46" s="36"/>
      <c r="M46" s="7"/>
      <c r="N46" s="34"/>
      <c r="O46" s="34"/>
      <c r="P46" s="34"/>
      <c r="Q46" s="36"/>
      <c r="R46" s="7"/>
      <c r="S46" s="34"/>
      <c r="T46" s="34"/>
      <c r="U46" s="34"/>
      <c r="V46" s="36"/>
      <c r="W46" s="7"/>
      <c r="X46" s="34"/>
      <c r="Y46" s="34"/>
      <c r="Z46" s="37"/>
      <c r="AA46" s="36"/>
      <c r="AB46" s="7"/>
    </row>
    <row r="47" spans="1:28" x14ac:dyDescent="0.25">
      <c r="A47" s="7"/>
      <c r="B47" s="7"/>
      <c r="C47" s="6"/>
      <c r="D47" s="6"/>
      <c r="E47" s="6"/>
      <c r="F47" s="8"/>
      <c r="G47" s="9"/>
      <c r="H47" s="34"/>
      <c r="I47" s="34"/>
      <c r="J47" s="35"/>
      <c r="K47" s="34"/>
      <c r="L47" s="36"/>
      <c r="M47" s="7"/>
      <c r="N47" s="34"/>
      <c r="O47" s="34"/>
      <c r="P47" s="34"/>
      <c r="Q47" s="36"/>
      <c r="R47" s="7"/>
      <c r="S47" s="34"/>
      <c r="T47" s="34"/>
      <c r="U47" s="34"/>
      <c r="V47" s="36"/>
      <c r="W47" s="7"/>
      <c r="X47" s="34"/>
      <c r="Y47" s="34"/>
      <c r="Z47" s="37"/>
      <c r="AA47" s="36"/>
      <c r="AB47" s="7"/>
    </row>
    <row r="48" spans="1:28" x14ac:dyDescent="0.25">
      <c r="A48" s="7"/>
      <c r="B48" s="7"/>
      <c r="C48" s="6"/>
      <c r="D48" s="6"/>
      <c r="E48" s="6"/>
      <c r="F48" s="8"/>
      <c r="G48" s="9"/>
      <c r="H48" s="34"/>
      <c r="I48" s="34"/>
      <c r="J48" s="35"/>
      <c r="K48" s="34"/>
      <c r="L48" s="36"/>
      <c r="M48" s="7"/>
      <c r="N48" s="34"/>
      <c r="O48" s="34"/>
      <c r="P48" s="34"/>
      <c r="Q48" s="36"/>
      <c r="R48" s="7"/>
      <c r="S48" s="34"/>
      <c r="T48" s="34"/>
      <c r="U48" s="34"/>
      <c r="V48" s="36"/>
      <c r="W48" s="7"/>
      <c r="X48" s="34"/>
      <c r="Y48" s="34"/>
      <c r="Z48" s="37"/>
      <c r="AA48" s="36"/>
      <c r="AB48" s="7"/>
    </row>
    <row r="49" spans="1:28" x14ac:dyDescent="0.25">
      <c r="A49" s="7"/>
      <c r="B49" s="7"/>
      <c r="C49" s="6"/>
      <c r="D49" s="6"/>
      <c r="E49" s="6"/>
      <c r="F49" s="8"/>
      <c r="G49" s="9"/>
      <c r="H49" s="34"/>
      <c r="I49" s="34"/>
      <c r="J49" s="35"/>
      <c r="K49" s="34"/>
      <c r="L49" s="36"/>
      <c r="M49" s="7"/>
      <c r="N49" s="34"/>
      <c r="O49" s="34"/>
      <c r="P49" s="34"/>
      <c r="Q49" s="36"/>
      <c r="R49" s="7"/>
      <c r="S49" s="34"/>
      <c r="T49" s="34"/>
      <c r="U49" s="34"/>
      <c r="V49" s="36"/>
      <c r="W49" s="7"/>
      <c r="X49" s="34"/>
      <c r="Y49" s="34"/>
      <c r="Z49" s="37"/>
      <c r="AA49" s="36"/>
      <c r="AB49" s="7"/>
    </row>
    <row r="50" spans="1:28" x14ac:dyDescent="0.25">
      <c r="A50" s="7"/>
      <c r="B50" s="7"/>
      <c r="C50" s="6"/>
      <c r="D50" s="6"/>
      <c r="E50" s="6"/>
      <c r="F50" s="8"/>
      <c r="G50" s="9"/>
      <c r="H50" s="34"/>
      <c r="I50" s="34"/>
      <c r="J50" s="35"/>
      <c r="K50" s="34"/>
      <c r="L50" s="36"/>
      <c r="M50" s="7"/>
      <c r="N50" s="34"/>
      <c r="O50" s="34"/>
      <c r="P50" s="34"/>
      <c r="Q50" s="36"/>
      <c r="R50" s="7"/>
      <c r="S50" s="34"/>
      <c r="T50" s="34"/>
      <c r="U50" s="34"/>
      <c r="V50" s="36"/>
      <c r="W50" s="7"/>
      <c r="X50" s="34"/>
      <c r="Y50" s="34"/>
      <c r="Z50" s="37"/>
      <c r="AA50" s="36"/>
      <c r="AB50" s="7"/>
    </row>
    <row r="51" spans="1:28" x14ac:dyDescent="0.25">
      <c r="A51" s="7"/>
      <c r="B51" s="7"/>
      <c r="C51" s="6"/>
      <c r="D51" s="6"/>
      <c r="E51" s="6"/>
      <c r="F51" s="8"/>
      <c r="G51" s="9"/>
      <c r="H51" s="34"/>
      <c r="I51" s="34"/>
      <c r="J51" s="35"/>
      <c r="K51" s="34"/>
      <c r="L51" s="36"/>
      <c r="M51" s="7"/>
      <c r="N51" s="34"/>
      <c r="O51" s="34"/>
      <c r="P51" s="34"/>
      <c r="Q51" s="36"/>
      <c r="R51" s="7"/>
      <c r="S51" s="34"/>
      <c r="T51" s="34"/>
      <c r="U51" s="34"/>
      <c r="V51" s="36"/>
      <c r="W51" s="7"/>
      <c r="X51" s="34"/>
      <c r="Y51" s="34"/>
      <c r="Z51" s="37"/>
      <c r="AA51" s="36"/>
      <c r="AB51" s="7"/>
    </row>
    <row r="52" spans="1:28" x14ac:dyDescent="0.25">
      <c r="A52" s="7"/>
      <c r="B52" s="7"/>
      <c r="C52" s="6"/>
      <c r="D52" s="6"/>
      <c r="E52" s="6"/>
      <c r="F52" s="8"/>
      <c r="G52" s="9"/>
      <c r="H52" s="34"/>
      <c r="I52" s="34"/>
      <c r="J52" s="35"/>
      <c r="K52" s="34"/>
      <c r="L52" s="36"/>
      <c r="M52" s="7"/>
      <c r="N52" s="34"/>
      <c r="O52" s="34"/>
      <c r="P52" s="34"/>
      <c r="Q52" s="36"/>
      <c r="R52" s="7"/>
      <c r="S52" s="34"/>
      <c r="T52" s="34"/>
      <c r="U52" s="34"/>
      <c r="V52" s="36"/>
      <c r="W52" s="7"/>
      <c r="X52" s="34"/>
      <c r="Y52" s="34"/>
      <c r="Z52" s="37"/>
      <c r="AA52" s="36"/>
      <c r="AB52" s="7"/>
    </row>
    <row r="53" spans="1:28" x14ac:dyDescent="0.25">
      <c r="A53" s="7"/>
      <c r="B53" s="7"/>
      <c r="C53" s="6"/>
      <c r="D53" s="6"/>
      <c r="E53" s="6"/>
      <c r="F53" s="8"/>
      <c r="G53" s="9"/>
      <c r="H53" s="34"/>
      <c r="I53" s="34"/>
      <c r="J53" s="35"/>
      <c r="K53" s="34"/>
      <c r="L53" s="36"/>
      <c r="M53" s="7"/>
      <c r="N53" s="34"/>
      <c r="O53" s="34"/>
      <c r="P53" s="34"/>
      <c r="Q53" s="36"/>
      <c r="R53" s="7"/>
      <c r="S53" s="34"/>
      <c r="T53" s="34"/>
      <c r="U53" s="34"/>
      <c r="V53" s="36"/>
      <c r="W53" s="7"/>
      <c r="X53" s="34"/>
      <c r="Y53" s="34"/>
      <c r="Z53" s="37"/>
      <c r="AA53" s="36"/>
      <c r="AB53" s="7"/>
    </row>
    <row r="54" spans="1:28" x14ac:dyDescent="0.25">
      <c r="A54" s="7"/>
      <c r="B54" s="7"/>
      <c r="C54" s="6"/>
      <c r="D54" s="6"/>
      <c r="E54" s="6"/>
      <c r="F54" s="8"/>
      <c r="G54" s="9"/>
      <c r="H54" s="34"/>
      <c r="I54" s="34"/>
      <c r="J54" s="35"/>
      <c r="K54" s="34"/>
      <c r="L54" s="36"/>
      <c r="M54" s="7"/>
      <c r="N54" s="34"/>
      <c r="O54" s="34"/>
      <c r="P54" s="34"/>
      <c r="Q54" s="36"/>
      <c r="R54" s="7"/>
      <c r="S54" s="34"/>
      <c r="T54" s="34"/>
      <c r="U54" s="34"/>
      <c r="V54" s="36"/>
      <c r="W54" s="7"/>
      <c r="X54" s="34"/>
      <c r="Y54" s="34"/>
      <c r="Z54" s="37"/>
      <c r="AA54" s="36"/>
      <c r="AB54" s="7"/>
    </row>
    <row r="55" spans="1:28" x14ac:dyDescent="0.25">
      <c r="A55" s="7"/>
      <c r="B55" s="7"/>
      <c r="C55" s="6"/>
      <c r="D55" s="6"/>
      <c r="E55" s="6"/>
      <c r="F55" s="8"/>
      <c r="G55" s="9"/>
      <c r="H55" s="34"/>
      <c r="I55" s="34"/>
      <c r="J55" s="35"/>
      <c r="K55" s="34"/>
      <c r="L55" s="36"/>
      <c r="M55" s="7"/>
      <c r="N55" s="34"/>
      <c r="O55" s="34"/>
      <c r="P55" s="34"/>
      <c r="Q55" s="36"/>
      <c r="R55" s="7"/>
      <c r="S55" s="34"/>
      <c r="T55" s="34"/>
      <c r="U55" s="34"/>
      <c r="V55" s="36"/>
      <c r="W55" s="7"/>
      <c r="X55" s="34"/>
      <c r="Y55" s="34"/>
      <c r="Z55" s="37"/>
      <c r="AA55" s="36"/>
      <c r="AB55" s="7"/>
    </row>
    <row r="56" spans="1:28" x14ac:dyDescent="0.25">
      <c r="A56" s="7"/>
      <c r="B56" s="7"/>
      <c r="C56" s="6"/>
      <c r="D56" s="6"/>
      <c r="E56" s="6"/>
      <c r="F56" s="8"/>
      <c r="G56" s="9"/>
      <c r="H56" s="34"/>
      <c r="I56" s="34"/>
      <c r="J56" s="35"/>
      <c r="K56" s="34"/>
      <c r="L56" s="36"/>
      <c r="M56" s="7"/>
      <c r="N56" s="34"/>
      <c r="O56" s="34"/>
      <c r="P56" s="34"/>
      <c r="Q56" s="36"/>
      <c r="R56" s="7"/>
      <c r="S56" s="34"/>
      <c r="T56" s="34"/>
      <c r="U56" s="34"/>
      <c r="V56" s="36"/>
      <c r="W56" s="7"/>
      <c r="X56" s="34"/>
      <c r="Y56" s="34"/>
      <c r="Z56" s="37"/>
      <c r="AA56" s="36"/>
      <c r="AB56" s="7"/>
    </row>
    <row r="57" spans="1:28" x14ac:dyDescent="0.25">
      <c r="A57" s="7"/>
      <c r="B57" s="7"/>
      <c r="C57" s="6"/>
      <c r="D57" s="6"/>
      <c r="E57" s="6"/>
      <c r="F57" s="8"/>
      <c r="G57" s="9"/>
      <c r="H57" s="34"/>
      <c r="I57" s="34"/>
      <c r="J57" s="35"/>
      <c r="K57" s="34"/>
      <c r="L57" s="36"/>
      <c r="M57" s="7"/>
      <c r="N57" s="34"/>
      <c r="O57" s="34"/>
      <c r="P57" s="34"/>
      <c r="Q57" s="36"/>
      <c r="R57" s="7"/>
      <c r="S57" s="34"/>
      <c r="T57" s="34"/>
      <c r="U57" s="34"/>
      <c r="V57" s="36"/>
      <c r="W57" s="7"/>
      <c r="X57" s="34"/>
      <c r="Y57" s="34"/>
      <c r="Z57" s="37"/>
      <c r="AA57" s="36"/>
      <c r="AB57" s="7"/>
    </row>
    <row r="58" spans="1:28" x14ac:dyDescent="0.25">
      <c r="A58" s="7"/>
      <c r="B58" s="7"/>
      <c r="C58" s="6"/>
      <c r="D58" s="6"/>
      <c r="E58" s="6"/>
      <c r="F58" s="8"/>
      <c r="G58" s="9"/>
      <c r="H58" s="34"/>
      <c r="I58" s="34"/>
      <c r="J58" s="35"/>
      <c r="K58" s="34"/>
      <c r="L58" s="36"/>
      <c r="M58" s="7"/>
      <c r="N58" s="34"/>
      <c r="O58" s="34"/>
      <c r="P58" s="34"/>
      <c r="Q58" s="36"/>
      <c r="R58" s="7"/>
      <c r="S58" s="34"/>
      <c r="T58" s="34"/>
      <c r="U58" s="34"/>
      <c r="V58" s="36"/>
      <c r="W58" s="7"/>
      <c r="X58" s="34"/>
      <c r="Y58" s="34"/>
      <c r="Z58" s="37"/>
      <c r="AA58" s="36"/>
      <c r="AB58" s="7"/>
    </row>
    <row r="59" spans="1:28" x14ac:dyDescent="0.25">
      <c r="A59" s="7"/>
      <c r="B59" s="7"/>
      <c r="C59" s="6"/>
      <c r="D59" s="6"/>
      <c r="E59" s="6"/>
      <c r="F59" s="8"/>
      <c r="G59" s="9"/>
      <c r="H59" s="34"/>
      <c r="I59" s="34"/>
      <c r="J59" s="35"/>
      <c r="K59" s="34"/>
      <c r="L59" s="36"/>
      <c r="M59" s="7"/>
      <c r="N59" s="34"/>
      <c r="O59" s="34"/>
      <c r="P59" s="34"/>
      <c r="Q59" s="36"/>
      <c r="R59" s="7"/>
      <c r="S59" s="34"/>
      <c r="T59" s="34"/>
      <c r="U59" s="34"/>
      <c r="V59" s="36"/>
      <c r="W59" s="7"/>
      <c r="X59" s="34"/>
      <c r="Y59" s="34"/>
      <c r="Z59" s="37"/>
      <c r="AA59" s="36"/>
      <c r="AB59" s="7"/>
    </row>
    <row r="60" spans="1:28" x14ac:dyDescent="0.25">
      <c r="A60" s="7"/>
      <c r="B60" s="7"/>
      <c r="C60" s="6"/>
      <c r="D60" s="6"/>
      <c r="E60" s="6"/>
      <c r="F60" s="8"/>
      <c r="G60" s="9"/>
      <c r="H60" s="34"/>
      <c r="I60" s="34"/>
      <c r="J60" s="35"/>
      <c r="K60" s="34"/>
      <c r="L60" s="36"/>
      <c r="M60" s="7"/>
      <c r="N60" s="34"/>
      <c r="O60" s="34"/>
      <c r="P60" s="34"/>
      <c r="Q60" s="36"/>
      <c r="R60" s="7"/>
      <c r="S60" s="34"/>
      <c r="T60" s="34"/>
      <c r="U60" s="34"/>
      <c r="V60" s="36"/>
      <c r="W60" s="7"/>
      <c r="X60" s="34"/>
      <c r="Y60" s="34"/>
      <c r="Z60" s="37"/>
      <c r="AA60" s="36"/>
      <c r="AB60" s="7"/>
    </row>
    <row r="61" spans="1:28" x14ac:dyDescent="0.25">
      <c r="A61" s="7"/>
      <c r="B61" s="7"/>
      <c r="C61" s="6"/>
      <c r="D61" s="6"/>
      <c r="E61" s="6"/>
      <c r="F61" s="8"/>
      <c r="G61" s="9"/>
      <c r="H61" s="34"/>
      <c r="I61" s="34"/>
      <c r="J61" s="35"/>
      <c r="K61" s="34"/>
      <c r="L61" s="36"/>
      <c r="M61" s="7"/>
      <c r="N61" s="34"/>
      <c r="O61" s="34"/>
      <c r="P61" s="34"/>
      <c r="Q61" s="36"/>
      <c r="R61" s="7"/>
      <c r="S61" s="34"/>
      <c r="T61" s="34"/>
      <c r="U61" s="34"/>
      <c r="V61" s="36"/>
      <c r="W61" s="7"/>
      <c r="X61" s="34"/>
      <c r="Y61" s="34"/>
      <c r="Z61" s="37"/>
      <c r="AA61" s="36"/>
      <c r="AB61" s="7"/>
    </row>
    <row r="62" spans="1:28" x14ac:dyDescent="0.25">
      <c r="A62" s="7"/>
      <c r="B62" s="7"/>
      <c r="C62" s="6"/>
      <c r="D62" s="6"/>
      <c r="E62" s="6"/>
      <c r="F62" s="8"/>
      <c r="G62" s="9"/>
      <c r="H62" s="34"/>
      <c r="I62" s="34"/>
      <c r="J62" s="35"/>
      <c r="K62" s="34"/>
      <c r="L62" s="36"/>
      <c r="M62" s="7"/>
      <c r="N62" s="34"/>
      <c r="O62" s="34"/>
      <c r="P62" s="34"/>
      <c r="Q62" s="36"/>
      <c r="R62" s="7"/>
      <c r="S62" s="34"/>
      <c r="T62" s="34"/>
      <c r="U62" s="34"/>
      <c r="V62" s="36"/>
      <c r="W62" s="7"/>
      <c r="X62" s="34"/>
      <c r="Y62" s="34"/>
      <c r="Z62" s="37"/>
      <c r="AA62" s="36"/>
      <c r="AB62" s="7"/>
    </row>
    <row r="63" spans="1:28" x14ac:dyDescent="0.25">
      <c r="A63" s="7"/>
      <c r="B63" s="7"/>
      <c r="C63" s="6"/>
      <c r="D63" s="6"/>
      <c r="E63" s="6"/>
      <c r="F63" s="8"/>
      <c r="G63" s="9"/>
      <c r="H63" s="34"/>
      <c r="I63" s="34"/>
      <c r="J63" s="35"/>
      <c r="K63" s="34"/>
      <c r="L63" s="36"/>
      <c r="M63" s="7"/>
      <c r="N63" s="34"/>
      <c r="O63" s="34"/>
      <c r="P63" s="34"/>
      <c r="Q63" s="36"/>
      <c r="R63" s="7"/>
      <c r="S63" s="34"/>
      <c r="T63" s="34"/>
      <c r="U63" s="34"/>
      <c r="V63" s="36"/>
      <c r="W63" s="7"/>
      <c r="X63" s="34"/>
      <c r="Y63" s="34"/>
      <c r="Z63" s="37"/>
      <c r="AA63" s="36"/>
      <c r="AB63" s="7"/>
    </row>
    <row r="64" spans="1:28" x14ac:dyDescent="0.25">
      <c r="A64" s="7"/>
      <c r="B64" s="7"/>
      <c r="C64" s="6"/>
      <c r="D64" s="6"/>
      <c r="E64" s="6"/>
      <c r="F64" s="8"/>
      <c r="G64" s="9"/>
      <c r="H64" s="34"/>
      <c r="I64" s="34"/>
      <c r="J64" s="35"/>
      <c r="K64" s="34"/>
      <c r="L64" s="36"/>
      <c r="M64" s="7"/>
      <c r="N64" s="34"/>
      <c r="O64" s="34"/>
      <c r="P64" s="34"/>
      <c r="Q64" s="36"/>
      <c r="R64" s="7"/>
      <c r="S64" s="34"/>
      <c r="T64" s="34"/>
      <c r="U64" s="34"/>
      <c r="V64" s="36"/>
      <c r="W64" s="7"/>
      <c r="X64" s="34"/>
      <c r="Y64" s="34"/>
      <c r="Z64" s="37"/>
      <c r="AA64" s="36"/>
      <c r="AB64" s="7"/>
    </row>
    <row r="65" spans="1:28" x14ac:dyDescent="0.25">
      <c r="A65" s="7"/>
      <c r="B65" s="7"/>
      <c r="C65" s="6"/>
      <c r="D65" s="6"/>
      <c r="E65" s="6"/>
      <c r="F65" s="8"/>
      <c r="G65" s="9"/>
      <c r="H65" s="34"/>
      <c r="I65" s="34"/>
      <c r="J65" s="35"/>
      <c r="K65" s="34"/>
      <c r="L65" s="36"/>
      <c r="M65" s="7"/>
      <c r="N65" s="34"/>
      <c r="O65" s="34"/>
      <c r="P65" s="34"/>
      <c r="Q65" s="36"/>
      <c r="R65" s="7"/>
      <c r="S65" s="34"/>
      <c r="T65" s="34"/>
      <c r="U65" s="34"/>
      <c r="V65" s="36"/>
      <c r="W65" s="7"/>
      <c r="X65" s="34"/>
      <c r="Y65" s="34"/>
      <c r="Z65" s="37"/>
      <c r="AA65" s="36"/>
      <c r="AB65" s="7"/>
    </row>
    <row r="66" spans="1:28" x14ac:dyDescent="0.25">
      <c r="A66" s="7"/>
      <c r="B66" s="7"/>
      <c r="C66" s="6"/>
      <c r="D66" s="6"/>
      <c r="E66" s="6"/>
      <c r="F66" s="8"/>
      <c r="G66" s="9"/>
      <c r="H66" s="34"/>
      <c r="I66" s="34"/>
      <c r="J66" s="35"/>
      <c r="K66" s="34"/>
      <c r="L66" s="36"/>
      <c r="M66" s="7"/>
      <c r="N66" s="34"/>
      <c r="O66" s="34"/>
      <c r="P66" s="34"/>
      <c r="Q66" s="36"/>
      <c r="R66" s="7"/>
      <c r="S66" s="34"/>
      <c r="T66" s="34"/>
      <c r="U66" s="34"/>
      <c r="V66" s="36"/>
      <c r="W66" s="7"/>
      <c r="X66" s="34"/>
      <c r="Y66" s="34"/>
      <c r="Z66" s="37"/>
      <c r="AA66" s="36"/>
      <c r="AB66" s="7"/>
    </row>
    <row r="67" spans="1:28" x14ac:dyDescent="0.25">
      <c r="A67" s="7"/>
      <c r="B67" s="7"/>
      <c r="C67" s="6"/>
      <c r="D67" s="6"/>
      <c r="E67" s="6"/>
      <c r="F67" s="8"/>
      <c r="G67" s="9"/>
      <c r="H67" s="34"/>
      <c r="I67" s="34"/>
      <c r="J67" s="35"/>
      <c r="K67" s="34"/>
      <c r="L67" s="36"/>
      <c r="M67" s="7"/>
      <c r="N67" s="34"/>
      <c r="O67" s="34"/>
      <c r="P67" s="34"/>
      <c r="Q67" s="36"/>
      <c r="R67" s="7"/>
      <c r="S67" s="34"/>
      <c r="T67" s="34"/>
      <c r="U67" s="34"/>
      <c r="V67" s="36"/>
      <c r="W67" s="7"/>
      <c r="X67" s="34"/>
      <c r="Y67" s="34"/>
      <c r="Z67" s="37"/>
      <c r="AA67" s="36"/>
      <c r="AB67" s="7"/>
    </row>
    <row r="68" spans="1:28" x14ac:dyDescent="0.25">
      <c r="A68" s="7"/>
      <c r="B68" s="7"/>
      <c r="C68" s="6"/>
      <c r="D68" s="6"/>
      <c r="E68" s="6"/>
      <c r="F68" s="8"/>
      <c r="G68" s="9"/>
      <c r="H68" s="34"/>
      <c r="I68" s="34"/>
      <c r="J68" s="35"/>
      <c r="K68" s="34"/>
      <c r="L68" s="36"/>
      <c r="M68" s="7"/>
      <c r="N68" s="34"/>
      <c r="O68" s="34"/>
      <c r="P68" s="34"/>
      <c r="Q68" s="36"/>
      <c r="R68" s="7"/>
      <c r="S68" s="34"/>
      <c r="T68" s="34"/>
      <c r="U68" s="34"/>
      <c r="V68" s="36"/>
      <c r="W68" s="7"/>
      <c r="X68" s="34"/>
      <c r="Y68" s="34"/>
      <c r="Z68" s="37"/>
      <c r="AA68" s="36"/>
      <c r="AB68" s="7"/>
    </row>
    <row r="69" spans="1:28" x14ac:dyDescent="0.25">
      <c r="A69" s="7"/>
      <c r="B69" s="7"/>
      <c r="C69" s="6"/>
      <c r="D69" s="6"/>
      <c r="E69" s="6"/>
      <c r="F69" s="8"/>
      <c r="G69" s="9"/>
      <c r="H69" s="34"/>
      <c r="I69" s="34"/>
      <c r="J69" s="35"/>
      <c r="K69" s="34"/>
      <c r="L69" s="36"/>
      <c r="M69" s="7"/>
      <c r="N69" s="34"/>
      <c r="O69" s="34"/>
      <c r="P69" s="34"/>
      <c r="Q69" s="36"/>
      <c r="R69" s="7"/>
      <c r="S69" s="34"/>
      <c r="T69" s="34"/>
      <c r="U69" s="34"/>
      <c r="V69" s="36"/>
      <c r="W69" s="7"/>
      <c r="X69" s="34"/>
      <c r="Y69" s="34"/>
      <c r="Z69" s="37"/>
      <c r="AA69" s="36"/>
      <c r="AB69" s="7"/>
    </row>
    <row r="70" spans="1:28" x14ac:dyDescent="0.25">
      <c r="A70" s="7"/>
      <c r="B70" s="7"/>
      <c r="C70" s="6"/>
      <c r="D70" s="6"/>
      <c r="E70" s="6"/>
      <c r="F70" s="8"/>
      <c r="G70" s="9"/>
      <c r="H70" s="34"/>
      <c r="I70" s="34"/>
      <c r="J70" s="35"/>
      <c r="K70" s="34"/>
      <c r="L70" s="36"/>
      <c r="M70" s="7"/>
      <c r="N70" s="34"/>
      <c r="O70" s="34"/>
      <c r="P70" s="34"/>
      <c r="Q70" s="36"/>
      <c r="R70" s="7"/>
      <c r="S70" s="34"/>
      <c r="T70" s="34"/>
      <c r="U70" s="34"/>
      <c r="V70" s="36"/>
      <c r="W70" s="7"/>
      <c r="X70" s="34"/>
      <c r="Y70" s="34"/>
      <c r="Z70" s="37"/>
      <c r="AA70" s="36"/>
      <c r="AB70" s="7"/>
    </row>
    <row r="71" spans="1:28" x14ac:dyDescent="0.25">
      <c r="A71" s="7"/>
      <c r="B71" s="7"/>
      <c r="C71" s="6"/>
      <c r="D71" s="6"/>
      <c r="E71" s="6"/>
      <c r="F71" s="8"/>
      <c r="G71" s="9"/>
      <c r="H71" s="34"/>
      <c r="I71" s="34"/>
      <c r="J71" s="35"/>
      <c r="K71" s="34"/>
      <c r="L71" s="36"/>
      <c r="M71" s="7"/>
      <c r="N71" s="34"/>
      <c r="O71" s="34"/>
      <c r="P71" s="34"/>
      <c r="Q71" s="36"/>
      <c r="R71" s="7"/>
      <c r="S71" s="34"/>
      <c r="T71" s="34"/>
      <c r="U71" s="34"/>
      <c r="V71" s="36"/>
      <c r="W71" s="7"/>
      <c r="X71" s="34"/>
      <c r="Y71" s="34"/>
      <c r="Z71" s="37"/>
      <c r="AA71" s="36"/>
      <c r="AB71" s="7"/>
    </row>
    <row r="72" spans="1:28" x14ac:dyDescent="0.25">
      <c r="A72" s="7"/>
      <c r="B72" s="7"/>
      <c r="C72" s="6"/>
      <c r="D72" s="6"/>
      <c r="E72" s="6"/>
      <c r="F72" s="8"/>
      <c r="G72" s="9"/>
      <c r="H72" s="34"/>
      <c r="I72" s="34"/>
      <c r="J72" s="35"/>
      <c r="K72" s="34"/>
      <c r="L72" s="36"/>
      <c r="M72" s="7"/>
      <c r="N72" s="34"/>
      <c r="O72" s="34"/>
      <c r="P72" s="34"/>
      <c r="Q72" s="36"/>
      <c r="R72" s="7"/>
      <c r="S72" s="34"/>
      <c r="T72" s="34"/>
      <c r="U72" s="34"/>
      <c r="V72" s="36"/>
      <c r="W72" s="7"/>
      <c r="X72" s="34"/>
      <c r="Y72" s="34"/>
      <c r="Z72" s="37"/>
      <c r="AA72" s="36"/>
      <c r="AB72" s="7"/>
    </row>
    <row r="73" spans="1:28" x14ac:dyDescent="0.25">
      <c r="A73" s="7"/>
      <c r="B73" s="7"/>
      <c r="C73" s="6"/>
      <c r="D73" s="6"/>
      <c r="E73" s="6"/>
      <c r="F73" s="8"/>
      <c r="G73" s="9"/>
      <c r="H73" s="34"/>
      <c r="I73" s="34"/>
      <c r="J73" s="35"/>
      <c r="K73" s="34"/>
      <c r="L73" s="36"/>
      <c r="M73" s="7"/>
      <c r="N73" s="34"/>
      <c r="O73" s="34"/>
      <c r="P73" s="34"/>
      <c r="Q73" s="36"/>
      <c r="R73" s="7"/>
      <c r="S73" s="34"/>
      <c r="T73" s="34"/>
      <c r="U73" s="34"/>
      <c r="V73" s="36"/>
      <c r="W73" s="7"/>
      <c r="X73" s="34"/>
      <c r="Y73" s="34"/>
      <c r="Z73" s="37"/>
      <c r="AA73" s="36"/>
      <c r="AB73" s="7"/>
    </row>
    <row r="74" spans="1:28" x14ac:dyDescent="0.25">
      <c r="A74" s="7"/>
      <c r="B74" s="7"/>
      <c r="C74" s="6"/>
      <c r="D74" s="6"/>
      <c r="E74" s="6"/>
      <c r="F74" s="8"/>
      <c r="G74" s="9"/>
      <c r="H74" s="34"/>
      <c r="I74" s="34"/>
      <c r="J74" s="35"/>
      <c r="K74" s="34"/>
      <c r="L74" s="36"/>
      <c r="M74" s="7"/>
      <c r="N74" s="34"/>
      <c r="O74" s="34"/>
      <c r="P74" s="34"/>
      <c r="Q74" s="36"/>
      <c r="R74" s="7"/>
      <c r="S74" s="34"/>
      <c r="T74" s="34"/>
      <c r="U74" s="34"/>
      <c r="V74" s="36"/>
      <c r="W74" s="7"/>
      <c r="X74" s="34"/>
      <c r="Y74" s="34"/>
      <c r="Z74" s="37"/>
      <c r="AA74" s="36"/>
      <c r="AB74" s="7"/>
    </row>
    <row r="75" spans="1:28" x14ac:dyDescent="0.25">
      <c r="A75" s="7"/>
      <c r="B75" s="7"/>
      <c r="C75" s="6"/>
      <c r="D75" s="6"/>
      <c r="E75" s="6"/>
      <c r="F75" s="8"/>
      <c r="G75" s="9"/>
      <c r="H75" s="34"/>
      <c r="I75" s="34"/>
      <c r="J75" s="35"/>
      <c r="K75" s="34"/>
      <c r="L75" s="36"/>
      <c r="M75" s="7"/>
      <c r="N75" s="34"/>
      <c r="O75" s="34"/>
      <c r="P75" s="34"/>
      <c r="Q75" s="36"/>
      <c r="R75" s="7"/>
      <c r="S75" s="34"/>
      <c r="T75" s="34"/>
      <c r="U75" s="34"/>
      <c r="V75" s="36"/>
      <c r="W75" s="7"/>
      <c r="X75" s="34"/>
      <c r="Y75" s="34"/>
      <c r="Z75" s="37"/>
      <c r="AA75" s="36"/>
      <c r="AB75" s="7"/>
    </row>
    <row r="76" spans="1:28" x14ac:dyDescent="0.25">
      <c r="A76" s="7"/>
      <c r="B76" s="7"/>
      <c r="C76" s="6"/>
      <c r="D76" s="6"/>
      <c r="E76" s="6"/>
      <c r="F76" s="8"/>
      <c r="G76" s="9"/>
      <c r="H76" s="34"/>
      <c r="I76" s="34"/>
      <c r="J76" s="35"/>
      <c r="K76" s="34"/>
      <c r="L76" s="36"/>
      <c r="M76" s="7"/>
      <c r="N76" s="34"/>
      <c r="O76" s="34"/>
      <c r="P76" s="34"/>
      <c r="Q76" s="36"/>
      <c r="R76" s="7"/>
      <c r="S76" s="34"/>
      <c r="T76" s="34"/>
      <c r="U76" s="34"/>
      <c r="V76" s="36"/>
      <c r="W76" s="7"/>
      <c r="X76" s="34"/>
      <c r="Y76" s="34"/>
      <c r="Z76" s="37"/>
      <c r="AA76" s="36"/>
      <c r="AB76" s="7"/>
    </row>
    <row r="77" spans="1:28" x14ac:dyDescent="0.25">
      <c r="A77" s="7"/>
      <c r="B77" s="7"/>
      <c r="C77" s="6"/>
      <c r="D77" s="6"/>
      <c r="E77" s="6"/>
      <c r="F77" s="8"/>
      <c r="G77" s="9"/>
      <c r="H77" s="34"/>
      <c r="I77" s="34"/>
      <c r="J77" s="35"/>
      <c r="K77" s="34"/>
      <c r="L77" s="36"/>
      <c r="M77" s="7"/>
      <c r="N77" s="34"/>
      <c r="O77" s="34"/>
      <c r="P77" s="34"/>
      <c r="Q77" s="36"/>
      <c r="R77" s="7"/>
      <c r="S77" s="34"/>
      <c r="T77" s="34"/>
      <c r="U77" s="34"/>
      <c r="V77" s="36"/>
      <c r="W77" s="7"/>
      <c r="X77" s="34"/>
      <c r="Y77" s="34"/>
      <c r="Z77" s="37"/>
      <c r="AA77" s="36"/>
      <c r="AB77" s="7"/>
    </row>
    <row r="78" spans="1:28" x14ac:dyDescent="0.25">
      <c r="A78" s="7"/>
      <c r="B78" s="7"/>
      <c r="C78" s="6"/>
      <c r="D78" s="6"/>
      <c r="E78" s="6"/>
      <c r="F78" s="8"/>
      <c r="G78" s="9"/>
      <c r="H78" s="34"/>
      <c r="I78" s="34"/>
      <c r="J78" s="35"/>
      <c r="K78" s="34"/>
      <c r="L78" s="36"/>
      <c r="M78" s="7"/>
      <c r="N78" s="34"/>
      <c r="O78" s="34"/>
      <c r="P78" s="34"/>
      <c r="Q78" s="36"/>
      <c r="R78" s="7"/>
      <c r="S78" s="34"/>
      <c r="T78" s="34"/>
      <c r="U78" s="34"/>
      <c r="V78" s="36"/>
      <c r="W78" s="7"/>
      <c r="X78" s="34"/>
      <c r="Y78" s="34"/>
      <c r="Z78" s="37"/>
      <c r="AA78" s="36"/>
      <c r="AB78" s="7"/>
    </row>
    <row r="79" spans="1:28" x14ac:dyDescent="0.25">
      <c r="A79" s="7"/>
      <c r="B79" s="7"/>
      <c r="C79" s="6"/>
      <c r="D79" s="6"/>
      <c r="E79" s="6"/>
      <c r="F79" s="8"/>
      <c r="G79" s="9"/>
      <c r="H79" s="34"/>
      <c r="I79" s="34"/>
      <c r="J79" s="35"/>
      <c r="K79" s="34"/>
      <c r="L79" s="36"/>
      <c r="M79" s="7"/>
      <c r="N79" s="34"/>
      <c r="O79" s="34"/>
      <c r="P79" s="34"/>
      <c r="Q79" s="36"/>
      <c r="R79" s="7"/>
      <c r="S79" s="34"/>
      <c r="T79" s="34"/>
      <c r="U79" s="34"/>
      <c r="V79" s="36"/>
      <c r="W79" s="7"/>
      <c r="X79" s="34"/>
      <c r="Y79" s="34"/>
      <c r="Z79" s="37"/>
      <c r="AA79" s="36"/>
      <c r="AB79" s="7"/>
    </row>
    <row r="80" spans="1:28" x14ac:dyDescent="0.25">
      <c r="A80" s="7"/>
      <c r="B80" s="7"/>
      <c r="C80" s="6"/>
      <c r="D80" s="6"/>
      <c r="E80" s="6"/>
      <c r="F80" s="8"/>
      <c r="G80" s="9"/>
      <c r="H80" s="34"/>
      <c r="I80" s="34"/>
      <c r="J80" s="35"/>
      <c r="K80" s="34"/>
      <c r="L80" s="36"/>
      <c r="M80" s="7"/>
      <c r="N80" s="34"/>
      <c r="O80" s="34"/>
      <c r="P80" s="34"/>
      <c r="Q80" s="36"/>
      <c r="R80" s="7"/>
      <c r="S80" s="34"/>
      <c r="T80" s="34"/>
      <c r="U80" s="34"/>
      <c r="V80" s="36"/>
      <c r="W80" s="7"/>
      <c r="X80" s="34"/>
      <c r="Y80" s="34"/>
      <c r="Z80" s="37"/>
      <c r="AA80" s="36"/>
      <c r="AB80" s="7"/>
    </row>
    <row r="81" spans="1:28" x14ac:dyDescent="0.25">
      <c r="A81" s="7"/>
      <c r="B81" s="7"/>
      <c r="C81" s="6"/>
      <c r="D81" s="6"/>
      <c r="E81" s="6"/>
      <c r="F81" s="8"/>
      <c r="G81" s="9"/>
      <c r="H81" s="34"/>
      <c r="I81" s="34"/>
      <c r="J81" s="35"/>
      <c r="K81" s="34"/>
      <c r="L81" s="36"/>
      <c r="M81" s="7"/>
      <c r="N81" s="34"/>
      <c r="O81" s="34"/>
      <c r="P81" s="34"/>
      <c r="Q81" s="36"/>
      <c r="R81" s="7"/>
      <c r="S81" s="34"/>
      <c r="T81" s="34"/>
      <c r="U81" s="34"/>
      <c r="V81" s="36"/>
      <c r="W81" s="7"/>
      <c r="X81" s="34"/>
      <c r="Y81" s="34"/>
      <c r="Z81" s="37"/>
      <c r="AA81" s="36"/>
      <c r="AB81" s="7"/>
    </row>
    <row r="82" spans="1:28" x14ac:dyDescent="0.25">
      <c r="A82" s="7"/>
      <c r="B82" s="7"/>
      <c r="C82" s="6"/>
      <c r="D82" s="6"/>
      <c r="E82" s="6"/>
      <c r="F82" s="8"/>
      <c r="G82" s="9"/>
      <c r="H82" s="34"/>
      <c r="I82" s="34"/>
      <c r="J82" s="35"/>
      <c r="K82" s="34"/>
      <c r="L82" s="36"/>
      <c r="M82" s="7"/>
      <c r="N82" s="34"/>
      <c r="O82" s="34"/>
      <c r="P82" s="34"/>
      <c r="Q82" s="36"/>
      <c r="R82" s="7"/>
      <c r="S82" s="34"/>
      <c r="T82" s="34"/>
      <c r="U82" s="34"/>
      <c r="V82" s="36"/>
      <c r="W82" s="7"/>
      <c r="X82" s="34"/>
      <c r="Y82" s="34"/>
      <c r="Z82" s="37"/>
      <c r="AA82" s="36"/>
      <c r="AB82" s="7"/>
    </row>
    <row r="83" spans="1:28" x14ac:dyDescent="0.25">
      <c r="A83" s="7"/>
      <c r="B83" s="7"/>
      <c r="C83" s="6"/>
      <c r="D83" s="6"/>
      <c r="E83" s="6"/>
      <c r="F83" s="8"/>
      <c r="G83" s="9"/>
      <c r="H83" s="34"/>
      <c r="I83" s="34"/>
      <c r="J83" s="35"/>
      <c r="K83" s="34"/>
      <c r="L83" s="36"/>
      <c r="M83" s="7"/>
      <c r="N83" s="34"/>
      <c r="O83" s="34"/>
      <c r="P83" s="34"/>
      <c r="Q83" s="36"/>
      <c r="R83" s="7"/>
      <c r="S83" s="34"/>
      <c r="T83" s="34"/>
      <c r="U83" s="34"/>
      <c r="V83" s="36"/>
      <c r="W83" s="7"/>
      <c r="X83" s="34"/>
      <c r="Y83" s="34"/>
      <c r="Z83" s="37"/>
      <c r="AA83" s="36"/>
      <c r="AB83" s="7"/>
    </row>
    <row r="84" spans="1:28" x14ac:dyDescent="0.25">
      <c r="A84" s="7"/>
      <c r="B84" s="7"/>
      <c r="C84" s="6"/>
      <c r="D84" s="6"/>
      <c r="E84" s="6"/>
      <c r="F84" s="8"/>
      <c r="G84" s="9"/>
      <c r="H84" s="34"/>
      <c r="I84" s="34"/>
      <c r="J84" s="35"/>
      <c r="K84" s="34"/>
      <c r="L84" s="36"/>
      <c r="M84" s="7"/>
      <c r="N84" s="34"/>
      <c r="O84" s="34"/>
      <c r="P84" s="34"/>
      <c r="Q84" s="36"/>
      <c r="R84" s="7"/>
      <c r="S84" s="34"/>
      <c r="T84" s="34"/>
      <c r="U84" s="34"/>
      <c r="V84" s="36"/>
      <c r="W84" s="7"/>
      <c r="X84" s="34"/>
      <c r="Y84" s="34"/>
      <c r="Z84" s="37"/>
      <c r="AA84" s="36"/>
      <c r="AB84" s="7"/>
    </row>
    <row r="85" spans="1:28" x14ac:dyDescent="0.25">
      <c r="A85" s="7"/>
      <c r="B85" s="7"/>
      <c r="C85" s="6"/>
      <c r="D85" s="6"/>
      <c r="E85" s="6"/>
      <c r="F85" s="8"/>
      <c r="G85" s="9"/>
      <c r="H85" s="34"/>
      <c r="I85" s="34"/>
      <c r="J85" s="35"/>
      <c r="K85" s="34"/>
      <c r="L85" s="36"/>
      <c r="M85" s="7"/>
      <c r="N85" s="34"/>
      <c r="O85" s="34"/>
      <c r="P85" s="34"/>
      <c r="Q85" s="36"/>
      <c r="R85" s="7"/>
      <c r="S85" s="34"/>
      <c r="T85" s="34"/>
      <c r="U85" s="34"/>
      <c r="V85" s="36"/>
      <c r="W85" s="7"/>
      <c r="X85" s="34"/>
      <c r="Y85" s="34"/>
      <c r="Z85" s="37"/>
      <c r="AA85" s="36"/>
      <c r="AB85" s="7"/>
    </row>
    <row r="86" spans="1:28" x14ac:dyDescent="0.25">
      <c r="A86" s="7"/>
      <c r="B86" s="7"/>
      <c r="C86" s="6"/>
      <c r="D86" s="6"/>
      <c r="E86" s="6"/>
      <c r="F86" s="8"/>
      <c r="G86" s="9"/>
      <c r="H86" s="34"/>
      <c r="I86" s="34"/>
      <c r="J86" s="35"/>
      <c r="K86" s="34"/>
      <c r="L86" s="36"/>
      <c r="M86" s="7"/>
      <c r="N86" s="34"/>
      <c r="O86" s="34"/>
      <c r="P86" s="34"/>
      <c r="Q86" s="36"/>
      <c r="R86" s="7"/>
      <c r="S86" s="34"/>
      <c r="T86" s="34"/>
      <c r="U86" s="34"/>
      <c r="V86" s="36"/>
      <c r="W86" s="7"/>
      <c r="X86" s="34"/>
      <c r="Y86" s="34"/>
      <c r="Z86" s="37"/>
      <c r="AA86" s="36"/>
      <c r="AB86" s="7"/>
    </row>
    <row r="87" spans="1:28" x14ac:dyDescent="0.25">
      <c r="A87" s="7"/>
      <c r="B87" s="7"/>
      <c r="C87" s="6"/>
      <c r="D87" s="6"/>
      <c r="E87" s="6"/>
      <c r="F87" s="8"/>
      <c r="G87" s="9"/>
      <c r="H87" s="34"/>
      <c r="I87" s="34"/>
      <c r="J87" s="35"/>
      <c r="K87" s="34"/>
      <c r="L87" s="36"/>
      <c r="M87" s="7"/>
      <c r="N87" s="34"/>
      <c r="O87" s="34"/>
      <c r="P87" s="34"/>
      <c r="Q87" s="36"/>
      <c r="R87" s="7"/>
      <c r="S87" s="34"/>
      <c r="T87" s="34"/>
      <c r="U87" s="34"/>
      <c r="V87" s="36"/>
      <c r="W87" s="7"/>
      <c r="X87" s="34"/>
      <c r="Y87" s="34"/>
      <c r="Z87" s="37"/>
      <c r="AA87" s="36"/>
      <c r="AB87" s="7"/>
    </row>
    <row r="88" spans="1:28" x14ac:dyDescent="0.25">
      <c r="A88" s="7"/>
      <c r="B88" s="7"/>
      <c r="C88" s="6"/>
      <c r="D88" s="6"/>
      <c r="E88" s="6"/>
      <c r="F88" s="4"/>
      <c r="G88" s="5"/>
      <c r="H88" s="34"/>
      <c r="I88" s="34"/>
      <c r="J88" s="35"/>
      <c r="K88" s="34"/>
      <c r="L88" s="38"/>
      <c r="M88" s="43"/>
      <c r="N88" s="34"/>
      <c r="O88" s="34"/>
      <c r="P88" s="34"/>
      <c r="Q88" s="38"/>
      <c r="R88" s="43"/>
      <c r="S88" s="34"/>
      <c r="T88" s="34"/>
      <c r="U88" s="34"/>
      <c r="V88" s="38"/>
      <c r="W88" s="43"/>
      <c r="X88" s="34"/>
      <c r="Y88" s="34"/>
      <c r="Z88" s="37"/>
      <c r="AA88" s="38"/>
      <c r="AB88" s="43"/>
    </row>
    <row r="89" spans="1:28" x14ac:dyDescent="0.25">
      <c r="A89" s="7"/>
      <c r="B89" s="7"/>
      <c r="C89" s="6"/>
      <c r="D89" s="6"/>
      <c r="E89" s="6"/>
      <c r="F89" s="4"/>
      <c r="G89" s="5"/>
      <c r="H89" s="34"/>
      <c r="I89" s="34"/>
      <c r="J89" s="35"/>
      <c r="K89" s="34"/>
      <c r="L89" s="38"/>
      <c r="M89" s="43"/>
      <c r="N89" s="34"/>
      <c r="O89" s="34"/>
      <c r="P89" s="34"/>
      <c r="Q89" s="38"/>
      <c r="R89" s="43"/>
      <c r="S89" s="34"/>
      <c r="T89" s="34"/>
      <c r="U89" s="34"/>
      <c r="V89" s="38"/>
      <c r="W89" s="43"/>
      <c r="X89" s="34"/>
      <c r="Y89" s="34"/>
      <c r="Z89" s="37"/>
      <c r="AA89" s="38"/>
      <c r="AB89" s="43"/>
    </row>
    <row r="90" spans="1:28" x14ac:dyDescent="0.25">
      <c r="A90" s="7"/>
      <c r="B90" s="7"/>
      <c r="C90" s="6"/>
      <c r="D90" s="6"/>
      <c r="E90" s="6"/>
      <c r="F90" s="4"/>
      <c r="G90" s="5"/>
      <c r="H90" s="34"/>
      <c r="I90" s="34"/>
      <c r="J90" s="35"/>
      <c r="K90" s="34"/>
      <c r="L90" s="38"/>
      <c r="M90" s="43"/>
      <c r="N90" s="34"/>
      <c r="O90" s="34"/>
      <c r="P90" s="34"/>
      <c r="Q90" s="38"/>
      <c r="R90" s="43"/>
      <c r="S90" s="34"/>
      <c r="T90" s="34"/>
      <c r="U90" s="34"/>
      <c r="V90" s="38"/>
      <c r="W90" s="43"/>
      <c r="X90" s="34"/>
      <c r="Y90" s="34"/>
      <c r="Z90" s="37"/>
      <c r="AA90" s="38"/>
      <c r="AB90" s="43"/>
    </row>
    <row r="91" spans="1:28" x14ac:dyDescent="0.25">
      <c r="A91" s="7"/>
      <c r="B91" s="7"/>
      <c r="C91" s="6"/>
      <c r="D91" s="6"/>
      <c r="E91" s="6"/>
      <c r="F91" s="4"/>
      <c r="G91" s="5"/>
      <c r="H91" s="34"/>
      <c r="I91" s="34"/>
      <c r="J91" s="35"/>
      <c r="K91" s="34"/>
      <c r="L91" s="38"/>
      <c r="M91" s="43"/>
      <c r="N91" s="34"/>
      <c r="O91" s="34"/>
      <c r="P91" s="34"/>
      <c r="Q91" s="38"/>
      <c r="R91" s="43"/>
      <c r="S91" s="34"/>
      <c r="T91" s="34"/>
      <c r="U91" s="34"/>
      <c r="V91" s="38"/>
      <c r="W91" s="43"/>
      <c r="X91" s="34"/>
      <c r="Y91" s="34"/>
      <c r="Z91" s="37"/>
      <c r="AA91" s="38"/>
      <c r="AB91" s="43"/>
    </row>
    <row r="92" spans="1:28" x14ac:dyDescent="0.25">
      <c r="A92" s="7"/>
      <c r="B92" s="7"/>
      <c r="C92" s="6"/>
      <c r="D92" s="6"/>
      <c r="E92" s="6"/>
      <c r="F92" s="4"/>
      <c r="G92" s="5"/>
      <c r="H92" s="34"/>
      <c r="I92" s="34"/>
      <c r="J92" s="35"/>
      <c r="K92" s="34"/>
      <c r="L92" s="38"/>
      <c r="M92" s="43"/>
      <c r="N92" s="34"/>
      <c r="O92" s="34"/>
      <c r="P92" s="34"/>
      <c r="Q92" s="38"/>
      <c r="R92" s="43"/>
      <c r="S92" s="34"/>
      <c r="T92" s="34"/>
      <c r="U92" s="34"/>
      <c r="V92" s="38"/>
      <c r="W92" s="43"/>
      <c r="X92" s="34"/>
      <c r="Y92" s="34"/>
      <c r="Z92" s="37"/>
      <c r="AA92" s="38"/>
      <c r="AB92" s="43"/>
    </row>
    <row r="93" spans="1:28" x14ac:dyDescent="0.25">
      <c r="A93" s="7"/>
      <c r="B93" s="7"/>
      <c r="C93" s="6"/>
      <c r="D93" s="6"/>
      <c r="E93" s="6"/>
      <c r="F93" s="4"/>
      <c r="G93" s="5"/>
      <c r="H93" s="34"/>
      <c r="I93" s="34"/>
      <c r="J93" s="35"/>
      <c r="K93" s="34"/>
      <c r="L93" s="38"/>
      <c r="M93" s="43"/>
      <c r="N93" s="34"/>
      <c r="O93" s="34"/>
      <c r="P93" s="34"/>
      <c r="Q93" s="38"/>
      <c r="R93" s="43"/>
      <c r="S93" s="34"/>
      <c r="T93" s="34"/>
      <c r="U93" s="34"/>
      <c r="V93" s="38"/>
      <c r="W93" s="43"/>
      <c r="X93" s="34"/>
      <c r="Y93" s="34"/>
      <c r="Z93" s="37"/>
      <c r="AA93" s="38"/>
      <c r="AB93" s="43"/>
    </row>
    <row r="94" spans="1:28" x14ac:dyDescent="0.25">
      <c r="A94" s="7"/>
      <c r="B94" s="7"/>
      <c r="C94" s="6"/>
      <c r="D94" s="6"/>
      <c r="E94" s="6"/>
      <c r="F94" s="4"/>
      <c r="G94" s="5"/>
      <c r="H94" s="34"/>
      <c r="I94" s="34"/>
      <c r="J94" s="35"/>
      <c r="K94" s="34"/>
      <c r="L94" s="38"/>
      <c r="M94" s="43"/>
      <c r="N94" s="34"/>
      <c r="O94" s="34"/>
      <c r="P94" s="34"/>
      <c r="Q94" s="38"/>
      <c r="R94" s="43"/>
      <c r="S94" s="34"/>
      <c r="T94" s="34"/>
      <c r="U94" s="34"/>
      <c r="V94" s="38"/>
      <c r="W94" s="43"/>
      <c r="X94" s="34"/>
      <c r="Y94" s="34"/>
      <c r="Z94" s="37"/>
      <c r="AA94" s="38"/>
      <c r="AB94" s="43"/>
    </row>
    <row r="95" spans="1:28" x14ac:dyDescent="0.25">
      <c r="A95" s="7"/>
      <c r="B95" s="7"/>
      <c r="C95" s="6"/>
      <c r="D95" s="6"/>
      <c r="E95" s="6"/>
      <c r="F95" s="4"/>
      <c r="G95" s="5"/>
      <c r="H95" s="34"/>
      <c r="I95" s="34"/>
      <c r="J95" s="35"/>
      <c r="K95" s="34"/>
      <c r="L95" s="38"/>
      <c r="M95" s="43"/>
      <c r="N95" s="34"/>
      <c r="O95" s="34"/>
      <c r="P95" s="34"/>
      <c r="Q95" s="38"/>
      <c r="R95" s="43"/>
      <c r="S95" s="34"/>
      <c r="T95" s="34"/>
      <c r="U95" s="34"/>
      <c r="V95" s="38"/>
      <c r="W95" s="43"/>
      <c r="X95" s="34"/>
      <c r="Y95" s="34"/>
      <c r="Z95" s="37"/>
      <c r="AA95" s="38"/>
      <c r="AB95" s="43"/>
    </row>
    <row r="96" spans="1:28" x14ac:dyDescent="0.25">
      <c r="A96" s="7"/>
      <c r="B96" s="7"/>
      <c r="C96" s="6"/>
      <c r="D96" s="6"/>
      <c r="E96" s="6"/>
      <c r="F96" s="4"/>
      <c r="G96" s="5"/>
      <c r="H96" s="34"/>
      <c r="I96" s="34"/>
      <c r="J96" s="35"/>
      <c r="K96" s="34"/>
      <c r="L96" s="38"/>
      <c r="M96" s="43"/>
      <c r="N96" s="34"/>
      <c r="O96" s="34"/>
      <c r="P96" s="34"/>
      <c r="Q96" s="38"/>
      <c r="R96" s="43"/>
      <c r="S96" s="34"/>
      <c r="T96" s="34"/>
      <c r="U96" s="34"/>
      <c r="V96" s="38"/>
      <c r="W96" s="43"/>
      <c r="X96" s="34"/>
      <c r="Y96" s="34"/>
      <c r="Z96" s="37"/>
      <c r="AA96" s="38"/>
      <c r="AB96" s="43"/>
    </row>
    <row r="97" spans="1:28" x14ac:dyDescent="0.25">
      <c r="A97" s="7"/>
      <c r="B97" s="7"/>
      <c r="C97" s="6"/>
      <c r="D97" s="6"/>
      <c r="E97" s="6"/>
      <c r="F97" s="4"/>
      <c r="G97" s="5"/>
      <c r="H97" s="34"/>
      <c r="I97" s="34"/>
      <c r="J97" s="35"/>
      <c r="K97" s="34"/>
      <c r="L97" s="38"/>
      <c r="M97" s="43"/>
      <c r="N97" s="34"/>
      <c r="O97" s="34"/>
      <c r="P97" s="34"/>
      <c r="Q97" s="38"/>
      <c r="R97" s="43"/>
      <c r="S97" s="34"/>
      <c r="T97" s="34"/>
      <c r="U97" s="34"/>
      <c r="V97" s="38"/>
      <c r="W97" s="43"/>
      <c r="X97" s="34"/>
      <c r="Y97" s="34"/>
      <c r="Z97" s="37"/>
      <c r="AA97" s="38"/>
      <c r="AB97" s="43"/>
    </row>
    <row r="98" spans="1:28" x14ac:dyDescent="0.25">
      <c r="A98" s="7"/>
      <c r="B98" s="7"/>
      <c r="C98" s="6"/>
      <c r="D98" s="6"/>
      <c r="E98" s="6"/>
      <c r="F98" s="4"/>
      <c r="G98" s="5"/>
      <c r="H98" s="34"/>
      <c r="I98" s="34"/>
      <c r="J98" s="35"/>
      <c r="K98" s="34"/>
      <c r="L98" s="38"/>
      <c r="M98" s="43"/>
      <c r="N98" s="34"/>
      <c r="O98" s="34"/>
      <c r="P98" s="34"/>
      <c r="Q98" s="38"/>
      <c r="R98" s="43"/>
      <c r="S98" s="34"/>
      <c r="T98" s="34"/>
      <c r="U98" s="34"/>
      <c r="V98" s="38"/>
      <c r="W98" s="43"/>
      <c r="X98" s="34"/>
      <c r="Y98" s="34"/>
      <c r="Z98" s="37"/>
      <c r="AA98" s="38"/>
      <c r="AB98" s="43"/>
    </row>
  </sheetData>
  <mergeCells count="4">
    <mergeCell ref="H2:M2"/>
    <mergeCell ref="N2:R2"/>
    <mergeCell ref="S2:W2"/>
    <mergeCell ref="X2:AB2"/>
  </mergeCells>
  <conditionalFormatting sqref="G4:G31">
    <cfRule type="cellIs" dxfId="5" priority="1" operator="between">
      <formula>1</formula>
      <formula>3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84" orientation="landscape" r:id="rId1"/>
  <headerFooter>
    <oddHeader>&amp;C&amp;"-,Vet en cursief"&amp;14Uitslag 1e rayonwedstrijd&amp;R&amp;"-,Vet en cursief"&amp;14 25 en 26 november 2023</oddHeader>
    <oddFooter>&amp;R&amp;"-,Vet en cursief"&amp;24&amp;A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735C7-C9AD-421B-9E59-ED8C4F50DB66}">
  <sheetPr>
    <pageSetUpPr fitToPage="1"/>
  </sheetPr>
  <dimension ref="A1:AB94"/>
  <sheetViews>
    <sheetView topLeftCell="A2" zoomScaleNormal="100" workbookViewId="0">
      <selection activeCell="A28" sqref="A28"/>
    </sheetView>
  </sheetViews>
  <sheetFormatPr defaultRowHeight="15" x14ac:dyDescent="0.25"/>
  <cols>
    <col min="1" max="1" width="9.140625" style="3" bestFit="1" customWidth="1"/>
    <col min="2" max="2" width="9.42578125" style="3" hidden="1" customWidth="1"/>
    <col min="3" max="3" width="19.5703125" bestFit="1" customWidth="1"/>
    <col min="4" max="4" width="18.42578125" hidden="1" customWidth="1"/>
    <col min="5" max="5" width="18" bestFit="1" customWidth="1"/>
    <col min="6" max="6" width="7.140625" style="1" customWidth="1"/>
    <col min="7" max="7" width="6.5703125" style="2" customWidth="1"/>
    <col min="8" max="8" width="5.42578125" style="24" bestFit="1" customWidth="1"/>
    <col min="9" max="9" width="5.7109375" style="24" bestFit="1" customWidth="1"/>
    <col min="10" max="10" width="5.7109375" style="25" bestFit="1" customWidth="1"/>
    <col min="11" max="11" width="6.7109375" style="24" bestFit="1" customWidth="1"/>
    <col min="12" max="12" width="7.28515625" style="26" bestFit="1" customWidth="1"/>
    <col min="13" max="13" width="7.140625" style="44" hidden="1" customWidth="1"/>
    <col min="14" max="16" width="5.7109375" style="24" bestFit="1" customWidth="1"/>
    <col min="17" max="17" width="7.28515625" style="26" bestFit="1" customWidth="1"/>
    <col min="18" max="18" width="7.140625" style="44" hidden="1" customWidth="1"/>
    <col min="19" max="21" width="5.7109375" style="24" bestFit="1" customWidth="1"/>
    <col min="22" max="22" width="7.28515625" style="26" bestFit="1" customWidth="1"/>
    <col min="23" max="23" width="7.140625" style="44" hidden="1" customWidth="1"/>
    <col min="24" max="25" width="5.7109375" style="24" bestFit="1" customWidth="1"/>
    <col min="26" max="26" width="5.42578125" style="27" bestFit="1" customWidth="1"/>
    <col min="27" max="27" width="7.28515625" style="26" bestFit="1" customWidth="1"/>
    <col min="28" max="28" width="7.140625" style="44" hidden="1" customWidth="1"/>
    <col min="35" max="35" width="3" bestFit="1" customWidth="1"/>
    <col min="259" max="259" width="24.42578125" bestFit="1" customWidth="1"/>
    <col min="260" max="260" width="11.5703125" bestFit="1" customWidth="1"/>
    <col min="261" max="262" width="10.5703125" bestFit="1" customWidth="1"/>
    <col min="264" max="284" width="6.5703125" customWidth="1"/>
    <col min="515" max="515" width="24.42578125" bestFit="1" customWidth="1"/>
    <col min="516" max="516" width="11.5703125" bestFit="1" customWidth="1"/>
    <col min="517" max="518" width="10.5703125" bestFit="1" customWidth="1"/>
    <col min="520" max="540" width="6.5703125" customWidth="1"/>
    <col min="771" max="771" width="24.42578125" bestFit="1" customWidth="1"/>
    <col min="772" max="772" width="11.5703125" bestFit="1" customWidth="1"/>
    <col min="773" max="774" width="10.5703125" bestFit="1" customWidth="1"/>
    <col min="776" max="796" width="6.5703125" customWidth="1"/>
    <col min="1027" max="1027" width="24.42578125" bestFit="1" customWidth="1"/>
    <col min="1028" max="1028" width="11.5703125" bestFit="1" customWidth="1"/>
    <col min="1029" max="1030" width="10.5703125" bestFit="1" customWidth="1"/>
    <col min="1032" max="1052" width="6.5703125" customWidth="1"/>
    <col min="1283" max="1283" width="24.42578125" bestFit="1" customWidth="1"/>
    <col min="1284" max="1284" width="11.5703125" bestFit="1" customWidth="1"/>
    <col min="1285" max="1286" width="10.5703125" bestFit="1" customWidth="1"/>
    <col min="1288" max="1308" width="6.5703125" customWidth="1"/>
    <col min="1539" max="1539" width="24.42578125" bestFit="1" customWidth="1"/>
    <col min="1540" max="1540" width="11.5703125" bestFit="1" customWidth="1"/>
    <col min="1541" max="1542" width="10.5703125" bestFit="1" customWidth="1"/>
    <col min="1544" max="1564" width="6.5703125" customWidth="1"/>
    <col min="1795" max="1795" width="24.42578125" bestFit="1" customWidth="1"/>
    <col min="1796" max="1796" width="11.5703125" bestFit="1" customWidth="1"/>
    <col min="1797" max="1798" width="10.5703125" bestFit="1" customWidth="1"/>
    <col min="1800" max="1820" width="6.5703125" customWidth="1"/>
    <col min="2051" max="2051" width="24.42578125" bestFit="1" customWidth="1"/>
    <col min="2052" max="2052" width="11.5703125" bestFit="1" customWidth="1"/>
    <col min="2053" max="2054" width="10.5703125" bestFit="1" customWidth="1"/>
    <col min="2056" max="2076" width="6.5703125" customWidth="1"/>
    <col min="2307" max="2307" width="24.42578125" bestFit="1" customWidth="1"/>
    <col min="2308" max="2308" width="11.5703125" bestFit="1" customWidth="1"/>
    <col min="2309" max="2310" width="10.5703125" bestFit="1" customWidth="1"/>
    <col min="2312" max="2332" width="6.5703125" customWidth="1"/>
    <col min="2563" max="2563" width="24.42578125" bestFit="1" customWidth="1"/>
    <col min="2564" max="2564" width="11.5703125" bestFit="1" customWidth="1"/>
    <col min="2565" max="2566" width="10.5703125" bestFit="1" customWidth="1"/>
    <col min="2568" max="2588" width="6.5703125" customWidth="1"/>
    <col min="2819" max="2819" width="24.42578125" bestFit="1" customWidth="1"/>
    <col min="2820" max="2820" width="11.5703125" bestFit="1" customWidth="1"/>
    <col min="2821" max="2822" width="10.5703125" bestFit="1" customWidth="1"/>
    <col min="2824" max="2844" width="6.5703125" customWidth="1"/>
    <col min="3075" max="3075" width="24.42578125" bestFit="1" customWidth="1"/>
    <col min="3076" max="3076" width="11.5703125" bestFit="1" customWidth="1"/>
    <col min="3077" max="3078" width="10.5703125" bestFit="1" customWidth="1"/>
    <col min="3080" max="3100" width="6.5703125" customWidth="1"/>
    <col min="3331" max="3331" width="24.42578125" bestFit="1" customWidth="1"/>
    <col min="3332" max="3332" width="11.5703125" bestFit="1" customWidth="1"/>
    <col min="3333" max="3334" width="10.5703125" bestFit="1" customWidth="1"/>
    <col min="3336" max="3356" width="6.5703125" customWidth="1"/>
    <col min="3587" max="3587" width="24.42578125" bestFit="1" customWidth="1"/>
    <col min="3588" max="3588" width="11.5703125" bestFit="1" customWidth="1"/>
    <col min="3589" max="3590" width="10.5703125" bestFit="1" customWidth="1"/>
    <col min="3592" max="3612" width="6.5703125" customWidth="1"/>
    <col min="3843" max="3843" width="24.42578125" bestFit="1" customWidth="1"/>
    <col min="3844" max="3844" width="11.5703125" bestFit="1" customWidth="1"/>
    <col min="3845" max="3846" width="10.5703125" bestFit="1" customWidth="1"/>
    <col min="3848" max="3868" width="6.5703125" customWidth="1"/>
    <col min="4099" max="4099" width="24.42578125" bestFit="1" customWidth="1"/>
    <col min="4100" max="4100" width="11.5703125" bestFit="1" customWidth="1"/>
    <col min="4101" max="4102" width="10.5703125" bestFit="1" customWidth="1"/>
    <col min="4104" max="4124" width="6.5703125" customWidth="1"/>
    <col min="4355" max="4355" width="24.42578125" bestFit="1" customWidth="1"/>
    <col min="4356" max="4356" width="11.5703125" bestFit="1" customWidth="1"/>
    <col min="4357" max="4358" width="10.5703125" bestFit="1" customWidth="1"/>
    <col min="4360" max="4380" width="6.5703125" customWidth="1"/>
    <col min="4611" max="4611" width="24.42578125" bestFit="1" customWidth="1"/>
    <col min="4612" max="4612" width="11.5703125" bestFit="1" customWidth="1"/>
    <col min="4613" max="4614" width="10.5703125" bestFit="1" customWidth="1"/>
    <col min="4616" max="4636" width="6.5703125" customWidth="1"/>
    <col min="4867" max="4867" width="24.42578125" bestFit="1" customWidth="1"/>
    <col min="4868" max="4868" width="11.5703125" bestFit="1" customWidth="1"/>
    <col min="4869" max="4870" width="10.5703125" bestFit="1" customWidth="1"/>
    <col min="4872" max="4892" width="6.5703125" customWidth="1"/>
    <col min="5123" max="5123" width="24.42578125" bestFit="1" customWidth="1"/>
    <col min="5124" max="5124" width="11.5703125" bestFit="1" customWidth="1"/>
    <col min="5125" max="5126" width="10.5703125" bestFit="1" customWidth="1"/>
    <col min="5128" max="5148" width="6.5703125" customWidth="1"/>
    <col min="5379" max="5379" width="24.42578125" bestFit="1" customWidth="1"/>
    <col min="5380" max="5380" width="11.5703125" bestFit="1" customWidth="1"/>
    <col min="5381" max="5382" width="10.5703125" bestFit="1" customWidth="1"/>
    <col min="5384" max="5404" width="6.5703125" customWidth="1"/>
    <col min="5635" max="5635" width="24.42578125" bestFit="1" customWidth="1"/>
    <col min="5636" max="5636" width="11.5703125" bestFit="1" customWidth="1"/>
    <col min="5637" max="5638" width="10.5703125" bestFit="1" customWidth="1"/>
    <col min="5640" max="5660" width="6.5703125" customWidth="1"/>
    <col min="5891" max="5891" width="24.42578125" bestFit="1" customWidth="1"/>
    <col min="5892" max="5892" width="11.5703125" bestFit="1" customWidth="1"/>
    <col min="5893" max="5894" width="10.5703125" bestFit="1" customWidth="1"/>
    <col min="5896" max="5916" width="6.5703125" customWidth="1"/>
    <col min="6147" max="6147" width="24.42578125" bestFit="1" customWidth="1"/>
    <col min="6148" max="6148" width="11.5703125" bestFit="1" customWidth="1"/>
    <col min="6149" max="6150" width="10.5703125" bestFit="1" customWidth="1"/>
    <col min="6152" max="6172" width="6.5703125" customWidth="1"/>
    <col min="6403" max="6403" width="24.42578125" bestFit="1" customWidth="1"/>
    <col min="6404" max="6404" width="11.5703125" bestFit="1" customWidth="1"/>
    <col min="6405" max="6406" width="10.5703125" bestFit="1" customWidth="1"/>
    <col min="6408" max="6428" width="6.5703125" customWidth="1"/>
    <col min="6659" max="6659" width="24.42578125" bestFit="1" customWidth="1"/>
    <col min="6660" max="6660" width="11.5703125" bestFit="1" customWidth="1"/>
    <col min="6661" max="6662" width="10.5703125" bestFit="1" customWidth="1"/>
    <col min="6664" max="6684" width="6.5703125" customWidth="1"/>
    <col min="6915" max="6915" width="24.42578125" bestFit="1" customWidth="1"/>
    <col min="6916" max="6916" width="11.5703125" bestFit="1" customWidth="1"/>
    <col min="6917" max="6918" width="10.5703125" bestFit="1" customWidth="1"/>
    <col min="6920" max="6940" width="6.5703125" customWidth="1"/>
    <col min="7171" max="7171" width="24.42578125" bestFit="1" customWidth="1"/>
    <col min="7172" max="7172" width="11.5703125" bestFit="1" customWidth="1"/>
    <col min="7173" max="7174" width="10.5703125" bestFit="1" customWidth="1"/>
    <col min="7176" max="7196" width="6.5703125" customWidth="1"/>
    <col min="7427" max="7427" width="24.42578125" bestFit="1" customWidth="1"/>
    <col min="7428" max="7428" width="11.5703125" bestFit="1" customWidth="1"/>
    <col min="7429" max="7430" width="10.5703125" bestFit="1" customWidth="1"/>
    <col min="7432" max="7452" width="6.5703125" customWidth="1"/>
    <col min="7683" max="7683" width="24.42578125" bestFit="1" customWidth="1"/>
    <col min="7684" max="7684" width="11.5703125" bestFit="1" customWidth="1"/>
    <col min="7685" max="7686" width="10.5703125" bestFit="1" customWidth="1"/>
    <col min="7688" max="7708" width="6.5703125" customWidth="1"/>
    <col min="7939" max="7939" width="24.42578125" bestFit="1" customWidth="1"/>
    <col min="7940" max="7940" width="11.5703125" bestFit="1" customWidth="1"/>
    <col min="7941" max="7942" width="10.5703125" bestFit="1" customWidth="1"/>
    <col min="7944" max="7964" width="6.5703125" customWidth="1"/>
    <col min="8195" max="8195" width="24.42578125" bestFit="1" customWidth="1"/>
    <col min="8196" max="8196" width="11.5703125" bestFit="1" customWidth="1"/>
    <col min="8197" max="8198" width="10.5703125" bestFit="1" customWidth="1"/>
    <col min="8200" max="8220" width="6.5703125" customWidth="1"/>
    <col min="8451" max="8451" width="24.42578125" bestFit="1" customWidth="1"/>
    <col min="8452" max="8452" width="11.5703125" bestFit="1" customWidth="1"/>
    <col min="8453" max="8454" width="10.5703125" bestFit="1" customWidth="1"/>
    <col min="8456" max="8476" width="6.5703125" customWidth="1"/>
    <col min="8707" max="8707" width="24.42578125" bestFit="1" customWidth="1"/>
    <col min="8708" max="8708" width="11.5703125" bestFit="1" customWidth="1"/>
    <col min="8709" max="8710" width="10.5703125" bestFit="1" customWidth="1"/>
    <col min="8712" max="8732" width="6.5703125" customWidth="1"/>
    <col min="8963" max="8963" width="24.42578125" bestFit="1" customWidth="1"/>
    <col min="8964" max="8964" width="11.5703125" bestFit="1" customWidth="1"/>
    <col min="8965" max="8966" width="10.5703125" bestFit="1" customWidth="1"/>
    <col min="8968" max="8988" width="6.5703125" customWidth="1"/>
    <col min="9219" max="9219" width="24.42578125" bestFit="1" customWidth="1"/>
    <col min="9220" max="9220" width="11.5703125" bestFit="1" customWidth="1"/>
    <col min="9221" max="9222" width="10.5703125" bestFit="1" customWidth="1"/>
    <col min="9224" max="9244" width="6.5703125" customWidth="1"/>
    <col min="9475" max="9475" width="24.42578125" bestFit="1" customWidth="1"/>
    <col min="9476" max="9476" width="11.5703125" bestFit="1" customWidth="1"/>
    <col min="9477" max="9478" width="10.5703125" bestFit="1" customWidth="1"/>
    <col min="9480" max="9500" width="6.5703125" customWidth="1"/>
    <col min="9731" max="9731" width="24.42578125" bestFit="1" customWidth="1"/>
    <col min="9732" max="9732" width="11.5703125" bestFit="1" customWidth="1"/>
    <col min="9733" max="9734" width="10.5703125" bestFit="1" customWidth="1"/>
    <col min="9736" max="9756" width="6.5703125" customWidth="1"/>
    <col min="9987" max="9987" width="24.42578125" bestFit="1" customWidth="1"/>
    <col min="9988" max="9988" width="11.5703125" bestFit="1" customWidth="1"/>
    <col min="9989" max="9990" width="10.5703125" bestFit="1" customWidth="1"/>
    <col min="9992" max="10012" width="6.5703125" customWidth="1"/>
    <col min="10243" max="10243" width="24.42578125" bestFit="1" customWidth="1"/>
    <col min="10244" max="10244" width="11.5703125" bestFit="1" customWidth="1"/>
    <col min="10245" max="10246" width="10.5703125" bestFit="1" customWidth="1"/>
    <col min="10248" max="10268" width="6.5703125" customWidth="1"/>
    <col min="10499" max="10499" width="24.42578125" bestFit="1" customWidth="1"/>
    <col min="10500" max="10500" width="11.5703125" bestFit="1" customWidth="1"/>
    <col min="10501" max="10502" width="10.5703125" bestFit="1" customWidth="1"/>
    <col min="10504" max="10524" width="6.5703125" customWidth="1"/>
    <col min="10755" max="10755" width="24.42578125" bestFit="1" customWidth="1"/>
    <col min="10756" max="10756" width="11.5703125" bestFit="1" customWidth="1"/>
    <col min="10757" max="10758" width="10.5703125" bestFit="1" customWidth="1"/>
    <col min="10760" max="10780" width="6.5703125" customWidth="1"/>
    <col min="11011" max="11011" width="24.42578125" bestFit="1" customWidth="1"/>
    <col min="11012" max="11012" width="11.5703125" bestFit="1" customWidth="1"/>
    <col min="11013" max="11014" width="10.5703125" bestFit="1" customWidth="1"/>
    <col min="11016" max="11036" width="6.5703125" customWidth="1"/>
    <col min="11267" max="11267" width="24.42578125" bestFit="1" customWidth="1"/>
    <col min="11268" max="11268" width="11.5703125" bestFit="1" customWidth="1"/>
    <col min="11269" max="11270" width="10.5703125" bestFit="1" customWidth="1"/>
    <col min="11272" max="11292" width="6.5703125" customWidth="1"/>
    <col min="11523" max="11523" width="24.42578125" bestFit="1" customWidth="1"/>
    <col min="11524" max="11524" width="11.5703125" bestFit="1" customWidth="1"/>
    <col min="11525" max="11526" width="10.5703125" bestFit="1" customWidth="1"/>
    <col min="11528" max="11548" width="6.5703125" customWidth="1"/>
    <col min="11779" max="11779" width="24.42578125" bestFit="1" customWidth="1"/>
    <col min="11780" max="11780" width="11.5703125" bestFit="1" customWidth="1"/>
    <col min="11781" max="11782" width="10.5703125" bestFit="1" customWidth="1"/>
    <col min="11784" max="11804" width="6.5703125" customWidth="1"/>
    <col min="12035" max="12035" width="24.42578125" bestFit="1" customWidth="1"/>
    <col min="12036" max="12036" width="11.5703125" bestFit="1" customWidth="1"/>
    <col min="12037" max="12038" width="10.5703125" bestFit="1" customWidth="1"/>
    <col min="12040" max="12060" width="6.5703125" customWidth="1"/>
    <col min="12291" max="12291" width="24.42578125" bestFit="1" customWidth="1"/>
    <col min="12292" max="12292" width="11.5703125" bestFit="1" customWidth="1"/>
    <col min="12293" max="12294" width="10.5703125" bestFit="1" customWidth="1"/>
    <col min="12296" max="12316" width="6.5703125" customWidth="1"/>
    <col min="12547" max="12547" width="24.42578125" bestFit="1" customWidth="1"/>
    <col min="12548" max="12548" width="11.5703125" bestFit="1" customWidth="1"/>
    <col min="12549" max="12550" width="10.5703125" bestFit="1" customWidth="1"/>
    <col min="12552" max="12572" width="6.5703125" customWidth="1"/>
    <col min="12803" max="12803" width="24.42578125" bestFit="1" customWidth="1"/>
    <col min="12804" max="12804" width="11.5703125" bestFit="1" customWidth="1"/>
    <col min="12805" max="12806" width="10.5703125" bestFit="1" customWidth="1"/>
    <col min="12808" max="12828" width="6.5703125" customWidth="1"/>
    <col min="13059" max="13059" width="24.42578125" bestFit="1" customWidth="1"/>
    <col min="13060" max="13060" width="11.5703125" bestFit="1" customWidth="1"/>
    <col min="13061" max="13062" width="10.5703125" bestFit="1" customWidth="1"/>
    <col min="13064" max="13084" width="6.5703125" customWidth="1"/>
    <col min="13315" max="13315" width="24.42578125" bestFit="1" customWidth="1"/>
    <col min="13316" max="13316" width="11.5703125" bestFit="1" customWidth="1"/>
    <col min="13317" max="13318" width="10.5703125" bestFit="1" customWidth="1"/>
    <col min="13320" max="13340" width="6.5703125" customWidth="1"/>
    <col min="13571" max="13571" width="24.42578125" bestFit="1" customWidth="1"/>
    <col min="13572" max="13572" width="11.5703125" bestFit="1" customWidth="1"/>
    <col min="13573" max="13574" width="10.5703125" bestFit="1" customWidth="1"/>
    <col min="13576" max="13596" width="6.5703125" customWidth="1"/>
    <col min="13827" max="13827" width="24.42578125" bestFit="1" customWidth="1"/>
    <col min="13828" max="13828" width="11.5703125" bestFit="1" customWidth="1"/>
    <col min="13829" max="13830" width="10.5703125" bestFit="1" customWidth="1"/>
    <col min="13832" max="13852" width="6.5703125" customWidth="1"/>
    <col min="14083" max="14083" width="24.42578125" bestFit="1" customWidth="1"/>
    <col min="14084" max="14084" width="11.5703125" bestFit="1" customWidth="1"/>
    <col min="14085" max="14086" width="10.5703125" bestFit="1" customWidth="1"/>
    <col min="14088" max="14108" width="6.5703125" customWidth="1"/>
    <col min="14339" max="14339" width="24.42578125" bestFit="1" customWidth="1"/>
    <col min="14340" max="14340" width="11.5703125" bestFit="1" customWidth="1"/>
    <col min="14341" max="14342" width="10.5703125" bestFit="1" customWidth="1"/>
    <col min="14344" max="14364" width="6.5703125" customWidth="1"/>
    <col min="14595" max="14595" width="24.42578125" bestFit="1" customWidth="1"/>
    <col min="14596" max="14596" width="11.5703125" bestFit="1" customWidth="1"/>
    <col min="14597" max="14598" width="10.5703125" bestFit="1" customWidth="1"/>
    <col min="14600" max="14620" width="6.5703125" customWidth="1"/>
    <col min="14851" max="14851" width="24.42578125" bestFit="1" customWidth="1"/>
    <col min="14852" max="14852" width="11.5703125" bestFit="1" customWidth="1"/>
    <col min="14853" max="14854" width="10.5703125" bestFit="1" customWidth="1"/>
    <col min="14856" max="14876" width="6.5703125" customWidth="1"/>
    <col min="15107" max="15107" width="24.42578125" bestFit="1" customWidth="1"/>
    <col min="15108" max="15108" width="11.5703125" bestFit="1" customWidth="1"/>
    <col min="15109" max="15110" width="10.5703125" bestFit="1" customWidth="1"/>
    <col min="15112" max="15132" width="6.5703125" customWidth="1"/>
    <col min="15363" max="15363" width="24.42578125" bestFit="1" customWidth="1"/>
    <col min="15364" max="15364" width="11.5703125" bestFit="1" customWidth="1"/>
    <col min="15365" max="15366" width="10.5703125" bestFit="1" customWidth="1"/>
    <col min="15368" max="15388" width="6.5703125" customWidth="1"/>
    <col min="15619" max="15619" width="24.42578125" bestFit="1" customWidth="1"/>
    <col min="15620" max="15620" width="11.5703125" bestFit="1" customWidth="1"/>
    <col min="15621" max="15622" width="10.5703125" bestFit="1" customWidth="1"/>
    <col min="15624" max="15644" width="6.5703125" customWidth="1"/>
    <col min="15875" max="15875" width="24.42578125" bestFit="1" customWidth="1"/>
    <col min="15876" max="15876" width="11.5703125" bestFit="1" customWidth="1"/>
    <col min="15877" max="15878" width="10.5703125" bestFit="1" customWidth="1"/>
    <col min="15880" max="15900" width="6.5703125" customWidth="1"/>
    <col min="16131" max="16131" width="24.42578125" bestFit="1" customWidth="1"/>
    <col min="16132" max="16132" width="11.5703125" bestFit="1" customWidth="1"/>
    <col min="16133" max="16134" width="10.5703125" bestFit="1" customWidth="1"/>
    <col min="16136" max="16156" width="6.5703125" customWidth="1"/>
  </cols>
  <sheetData>
    <row r="1" spans="1:28" ht="12.75" hidden="1" customHeight="1" x14ac:dyDescent="0.25">
      <c r="B1" s="3">
        <v>2</v>
      </c>
      <c r="C1">
        <v>3</v>
      </c>
      <c r="D1">
        <v>4</v>
      </c>
      <c r="E1">
        <v>6</v>
      </c>
      <c r="F1" s="45">
        <v>7</v>
      </c>
      <c r="G1" s="39">
        <v>8</v>
      </c>
      <c r="H1" s="46">
        <v>9</v>
      </c>
      <c r="I1" s="47">
        <v>10</v>
      </c>
      <c r="J1" s="48">
        <v>11</v>
      </c>
      <c r="K1" s="47">
        <v>12</v>
      </c>
      <c r="L1" s="44">
        <v>13</v>
      </c>
      <c r="M1" s="39">
        <v>14</v>
      </c>
      <c r="N1" s="46">
        <v>15</v>
      </c>
      <c r="O1" s="47">
        <v>16</v>
      </c>
      <c r="P1" s="46">
        <v>17</v>
      </c>
      <c r="Q1" s="39">
        <v>18</v>
      </c>
      <c r="R1" s="44">
        <v>19</v>
      </c>
      <c r="S1" s="47">
        <v>20</v>
      </c>
      <c r="T1" s="46">
        <v>21</v>
      </c>
      <c r="U1" s="47">
        <v>22</v>
      </c>
      <c r="V1" s="44">
        <v>23</v>
      </c>
      <c r="W1" s="39">
        <v>24</v>
      </c>
      <c r="X1" s="46">
        <v>25</v>
      </c>
      <c r="Y1" s="47">
        <v>26</v>
      </c>
      <c r="Z1" s="49">
        <v>27</v>
      </c>
      <c r="AA1" s="39">
        <v>28</v>
      </c>
      <c r="AB1" s="44">
        <v>29</v>
      </c>
    </row>
    <row r="2" spans="1:28" ht="23.25" x14ac:dyDescent="0.35">
      <c r="A2" s="3" t="s">
        <v>168</v>
      </c>
      <c r="C2" s="50" t="s">
        <v>308</v>
      </c>
      <c r="D2" s="12"/>
      <c r="F2" s="16"/>
      <c r="H2" s="55" t="s">
        <v>0</v>
      </c>
      <c r="I2" s="56"/>
      <c r="J2" s="56"/>
      <c r="K2" s="56"/>
      <c r="L2" s="56"/>
      <c r="M2" s="56"/>
      <c r="N2" s="55" t="s">
        <v>1</v>
      </c>
      <c r="O2" s="56"/>
      <c r="P2" s="56"/>
      <c r="Q2" s="56"/>
      <c r="R2" s="56"/>
      <c r="S2" s="55" t="s">
        <v>2</v>
      </c>
      <c r="T2" s="56"/>
      <c r="U2" s="56"/>
      <c r="V2" s="56"/>
      <c r="W2" s="56"/>
      <c r="X2" s="55" t="s">
        <v>3</v>
      </c>
      <c r="Y2" s="56"/>
      <c r="Z2" s="56"/>
      <c r="AA2" s="56"/>
      <c r="AB2" s="56"/>
    </row>
    <row r="3" spans="1:28" ht="45" x14ac:dyDescent="0.25">
      <c r="A3" s="11" t="s">
        <v>167</v>
      </c>
      <c r="B3" s="3" t="s">
        <v>4</v>
      </c>
      <c r="C3" t="s">
        <v>5</v>
      </c>
      <c r="D3" s="3" t="s">
        <v>18</v>
      </c>
      <c r="E3" t="s">
        <v>6</v>
      </c>
      <c r="F3" s="17" t="s">
        <v>162</v>
      </c>
      <c r="G3" s="10" t="s">
        <v>161</v>
      </c>
      <c r="H3" s="20" t="s">
        <v>165</v>
      </c>
      <c r="I3" s="20" t="s">
        <v>164</v>
      </c>
      <c r="J3" s="23" t="s">
        <v>163</v>
      </c>
      <c r="K3" s="20" t="s">
        <v>166</v>
      </c>
      <c r="L3" s="22" t="s">
        <v>162</v>
      </c>
      <c r="M3" s="40" t="s">
        <v>161</v>
      </c>
      <c r="N3" s="20" t="s">
        <v>165</v>
      </c>
      <c r="O3" s="20" t="s">
        <v>164</v>
      </c>
      <c r="P3" s="21" t="s">
        <v>163</v>
      </c>
      <c r="Q3" s="22" t="s">
        <v>162</v>
      </c>
      <c r="R3" s="40" t="s">
        <v>161</v>
      </c>
      <c r="S3" s="20" t="s">
        <v>165</v>
      </c>
      <c r="T3" s="20" t="s">
        <v>164</v>
      </c>
      <c r="U3" s="21" t="s">
        <v>163</v>
      </c>
      <c r="V3" s="22" t="s">
        <v>162</v>
      </c>
      <c r="W3" s="40" t="s">
        <v>161</v>
      </c>
      <c r="X3" s="20" t="s">
        <v>165</v>
      </c>
      <c r="Y3" s="20" t="s">
        <v>164</v>
      </c>
      <c r="Z3" s="21" t="s">
        <v>163</v>
      </c>
      <c r="AA3" s="22" t="s">
        <v>162</v>
      </c>
      <c r="AB3" s="40" t="s">
        <v>161</v>
      </c>
    </row>
    <row r="4" spans="1:28" x14ac:dyDescent="0.25">
      <c r="A4" s="51">
        <v>261</v>
      </c>
      <c r="B4" t="s">
        <v>9</v>
      </c>
      <c r="C4" t="s">
        <v>113</v>
      </c>
      <c r="D4" t="s">
        <v>172</v>
      </c>
      <c r="E4" t="s">
        <v>36</v>
      </c>
      <c r="F4" s="18">
        <v>45.4</v>
      </c>
      <c r="G4" s="15">
        <v>1</v>
      </c>
      <c r="H4" s="28">
        <v>2.4</v>
      </c>
      <c r="I4" s="28">
        <v>8.6999999999999993</v>
      </c>
      <c r="J4" s="29">
        <v>0</v>
      </c>
      <c r="K4" s="28">
        <v>0</v>
      </c>
      <c r="L4" s="28">
        <v>11.1</v>
      </c>
      <c r="M4" s="15">
        <v>8</v>
      </c>
      <c r="N4" s="28">
        <v>2.8</v>
      </c>
      <c r="O4" s="28">
        <v>8.35</v>
      </c>
      <c r="P4" s="28">
        <v>0</v>
      </c>
      <c r="Q4" s="28">
        <v>11.15</v>
      </c>
      <c r="R4" s="15">
        <v>1</v>
      </c>
      <c r="S4" s="28">
        <v>3.3</v>
      </c>
      <c r="T4" s="28">
        <v>8.25</v>
      </c>
      <c r="U4" s="28">
        <v>0</v>
      </c>
      <c r="V4" s="28">
        <v>11.55</v>
      </c>
      <c r="W4" s="15">
        <v>2</v>
      </c>
      <c r="X4" s="28">
        <v>3.6</v>
      </c>
      <c r="Y4" s="28">
        <v>8</v>
      </c>
      <c r="Z4" s="28">
        <v>0</v>
      </c>
      <c r="AA4" s="28">
        <v>11.6</v>
      </c>
      <c r="AB4" s="15">
        <f t="shared" ref="AB4:AB27" si="0">RANK(AA4,AA$4:AA$27)</f>
        <v>7</v>
      </c>
    </row>
    <row r="5" spans="1:28" x14ac:dyDescent="0.25">
      <c r="A5" s="51">
        <v>251</v>
      </c>
      <c r="B5" t="s">
        <v>9</v>
      </c>
      <c r="C5" t="s">
        <v>23</v>
      </c>
      <c r="D5" t="s">
        <v>172</v>
      </c>
      <c r="E5" t="s">
        <v>22</v>
      </c>
      <c r="F5" s="18">
        <v>43.65</v>
      </c>
      <c r="G5" s="15">
        <v>2</v>
      </c>
      <c r="H5" s="28">
        <v>2.4</v>
      </c>
      <c r="I5" s="28">
        <v>7.6</v>
      </c>
      <c r="J5" s="29">
        <v>0</v>
      </c>
      <c r="K5" s="28">
        <v>0</v>
      </c>
      <c r="L5" s="28">
        <v>10</v>
      </c>
      <c r="M5" s="15">
        <v>18</v>
      </c>
      <c r="N5" s="28">
        <v>2.2999999999999998</v>
      </c>
      <c r="O5" s="28">
        <v>8.1999999999999993</v>
      </c>
      <c r="P5" s="28">
        <v>0</v>
      </c>
      <c r="Q5" s="28">
        <v>10.5</v>
      </c>
      <c r="R5" s="15">
        <v>3</v>
      </c>
      <c r="S5" s="28">
        <v>2.9</v>
      </c>
      <c r="T5" s="28">
        <v>8.6999999999999993</v>
      </c>
      <c r="U5" s="28">
        <v>0</v>
      </c>
      <c r="V5" s="28">
        <v>11.6</v>
      </c>
      <c r="W5" s="15">
        <v>1</v>
      </c>
      <c r="X5" s="28">
        <v>3.4</v>
      </c>
      <c r="Y5" s="28">
        <v>8.15</v>
      </c>
      <c r="Z5" s="28">
        <v>0</v>
      </c>
      <c r="AA5" s="28">
        <v>11.55</v>
      </c>
      <c r="AB5" s="15">
        <f t="shared" si="0"/>
        <v>8</v>
      </c>
    </row>
    <row r="6" spans="1:28" x14ac:dyDescent="0.25">
      <c r="A6" s="51">
        <v>242</v>
      </c>
      <c r="B6" t="s">
        <v>9</v>
      </c>
      <c r="C6" t="s">
        <v>38</v>
      </c>
      <c r="D6" t="s">
        <v>172</v>
      </c>
      <c r="E6" t="s">
        <v>20</v>
      </c>
      <c r="F6" s="18">
        <v>43.5</v>
      </c>
      <c r="G6" s="15">
        <v>3</v>
      </c>
      <c r="H6" s="28">
        <v>2.6</v>
      </c>
      <c r="I6" s="28">
        <v>8.5500000000000007</v>
      </c>
      <c r="J6" s="29">
        <v>0</v>
      </c>
      <c r="K6" s="28">
        <v>0</v>
      </c>
      <c r="L6" s="28">
        <v>11.15</v>
      </c>
      <c r="M6" s="15">
        <v>5</v>
      </c>
      <c r="N6" s="28">
        <v>1.7</v>
      </c>
      <c r="O6" s="28">
        <v>8.35</v>
      </c>
      <c r="P6" s="28">
        <v>0</v>
      </c>
      <c r="Q6" s="28">
        <v>10.050000000000001</v>
      </c>
      <c r="R6" s="15">
        <v>9</v>
      </c>
      <c r="S6" s="28">
        <v>2.9</v>
      </c>
      <c r="T6" s="28">
        <v>7.45</v>
      </c>
      <c r="U6" s="28">
        <v>0</v>
      </c>
      <c r="V6" s="28">
        <v>10.35</v>
      </c>
      <c r="W6" s="15">
        <v>8</v>
      </c>
      <c r="X6" s="28">
        <v>3.3</v>
      </c>
      <c r="Y6" s="28">
        <v>8.65</v>
      </c>
      <c r="Z6" s="28">
        <v>0</v>
      </c>
      <c r="AA6" s="28">
        <v>11.95</v>
      </c>
      <c r="AB6" s="15">
        <f t="shared" si="0"/>
        <v>3</v>
      </c>
    </row>
    <row r="7" spans="1:28" x14ac:dyDescent="0.25">
      <c r="A7" s="51">
        <v>247</v>
      </c>
      <c r="B7" t="s">
        <v>9</v>
      </c>
      <c r="C7" t="s">
        <v>262</v>
      </c>
      <c r="D7" t="s">
        <v>172</v>
      </c>
      <c r="E7" t="s">
        <v>20</v>
      </c>
      <c r="F7" s="18">
        <v>43.05</v>
      </c>
      <c r="G7" s="15">
        <v>4</v>
      </c>
      <c r="H7" s="28">
        <v>2.4</v>
      </c>
      <c r="I7" s="28">
        <v>9.1</v>
      </c>
      <c r="J7" s="29">
        <v>0</v>
      </c>
      <c r="K7" s="28">
        <v>0</v>
      </c>
      <c r="L7" s="28">
        <v>11.5</v>
      </c>
      <c r="M7" s="15">
        <v>1</v>
      </c>
      <c r="N7" s="28">
        <v>2.2999999999999998</v>
      </c>
      <c r="O7" s="28">
        <v>8.1999999999999993</v>
      </c>
      <c r="P7" s="28">
        <v>0</v>
      </c>
      <c r="Q7" s="28">
        <v>10.5</v>
      </c>
      <c r="R7" s="15">
        <v>3</v>
      </c>
      <c r="S7" s="28">
        <v>2.8</v>
      </c>
      <c r="T7" s="28">
        <v>6.05</v>
      </c>
      <c r="U7" s="28">
        <v>0</v>
      </c>
      <c r="V7" s="28">
        <v>8.85</v>
      </c>
      <c r="W7" s="15">
        <v>16</v>
      </c>
      <c r="X7" s="28">
        <v>3.4</v>
      </c>
      <c r="Y7" s="28">
        <v>8.8000000000000007</v>
      </c>
      <c r="Z7" s="28">
        <v>0</v>
      </c>
      <c r="AA7" s="28">
        <v>12.2</v>
      </c>
      <c r="AB7" s="15">
        <f t="shared" si="0"/>
        <v>1</v>
      </c>
    </row>
    <row r="8" spans="1:28" x14ac:dyDescent="0.25">
      <c r="A8" s="51">
        <v>248</v>
      </c>
      <c r="B8" t="s">
        <v>9</v>
      </c>
      <c r="C8" t="s">
        <v>150</v>
      </c>
      <c r="D8" t="s">
        <v>172</v>
      </c>
      <c r="E8" t="s">
        <v>22</v>
      </c>
      <c r="F8" s="18">
        <v>42.9</v>
      </c>
      <c r="G8" s="15">
        <v>5</v>
      </c>
      <c r="H8" s="28">
        <v>2.4</v>
      </c>
      <c r="I8" s="28">
        <v>8.5</v>
      </c>
      <c r="J8" s="29">
        <v>0</v>
      </c>
      <c r="K8" s="28">
        <v>0</v>
      </c>
      <c r="L8" s="28">
        <v>10.9</v>
      </c>
      <c r="M8" s="15">
        <v>11</v>
      </c>
      <c r="N8" s="28">
        <v>2.2999999999999998</v>
      </c>
      <c r="O8" s="28">
        <v>7.25</v>
      </c>
      <c r="P8" s="28">
        <v>0</v>
      </c>
      <c r="Q8" s="28">
        <v>9.5500000000000007</v>
      </c>
      <c r="R8" s="15">
        <v>11</v>
      </c>
      <c r="S8" s="28">
        <v>2.8</v>
      </c>
      <c r="T8" s="28">
        <v>7.75</v>
      </c>
      <c r="U8" s="28">
        <v>0</v>
      </c>
      <c r="V8" s="28">
        <v>10.55</v>
      </c>
      <c r="W8" s="15">
        <v>4</v>
      </c>
      <c r="X8" s="28">
        <v>3.4</v>
      </c>
      <c r="Y8" s="28">
        <v>8.5</v>
      </c>
      <c r="Z8" s="28">
        <v>0</v>
      </c>
      <c r="AA8" s="28">
        <v>11.9</v>
      </c>
      <c r="AB8" s="15">
        <f t="shared" si="0"/>
        <v>5</v>
      </c>
    </row>
    <row r="9" spans="1:28" x14ac:dyDescent="0.25">
      <c r="A9" s="51">
        <v>240</v>
      </c>
      <c r="B9" t="s">
        <v>9</v>
      </c>
      <c r="C9" t="s">
        <v>265</v>
      </c>
      <c r="D9" t="s">
        <v>172</v>
      </c>
      <c r="E9" t="s">
        <v>197</v>
      </c>
      <c r="F9" s="18">
        <v>42.8</v>
      </c>
      <c r="G9" s="15">
        <v>6</v>
      </c>
      <c r="H9" s="28">
        <v>2.4</v>
      </c>
      <c r="I9" s="28">
        <v>8.75</v>
      </c>
      <c r="J9" s="29">
        <v>0</v>
      </c>
      <c r="K9" s="28">
        <v>0</v>
      </c>
      <c r="L9" s="28">
        <v>11.15</v>
      </c>
      <c r="M9" s="15">
        <v>5</v>
      </c>
      <c r="N9" s="28">
        <v>2.7</v>
      </c>
      <c r="O9" s="28">
        <v>7.4</v>
      </c>
      <c r="P9" s="28">
        <v>0</v>
      </c>
      <c r="Q9" s="28">
        <v>10.1</v>
      </c>
      <c r="R9" s="15">
        <v>8</v>
      </c>
      <c r="S9" s="28">
        <v>2.8</v>
      </c>
      <c r="T9" s="28">
        <v>7.65</v>
      </c>
      <c r="U9" s="28">
        <v>0</v>
      </c>
      <c r="V9" s="28">
        <v>10.45</v>
      </c>
      <c r="W9" s="15">
        <v>5</v>
      </c>
      <c r="X9" s="28">
        <v>3.2</v>
      </c>
      <c r="Y9" s="28">
        <v>7.9</v>
      </c>
      <c r="Z9" s="28">
        <v>0</v>
      </c>
      <c r="AA9" s="28">
        <v>11.1</v>
      </c>
      <c r="AB9" s="15">
        <f t="shared" si="0"/>
        <v>14</v>
      </c>
    </row>
    <row r="10" spans="1:28" x14ac:dyDescent="0.25">
      <c r="A10" s="52">
        <v>256</v>
      </c>
      <c r="B10" t="s">
        <v>9</v>
      </c>
      <c r="C10" t="s">
        <v>42</v>
      </c>
      <c r="D10" t="s">
        <v>172</v>
      </c>
      <c r="E10" t="s">
        <v>36</v>
      </c>
      <c r="F10" s="18">
        <v>42.6</v>
      </c>
      <c r="G10" s="15">
        <v>7</v>
      </c>
      <c r="H10" s="28">
        <v>2.4</v>
      </c>
      <c r="I10" s="28">
        <v>9.0500000000000007</v>
      </c>
      <c r="J10" s="29">
        <v>0</v>
      </c>
      <c r="K10" s="28">
        <v>0</v>
      </c>
      <c r="L10" s="28">
        <v>11.45</v>
      </c>
      <c r="M10" s="15">
        <v>2</v>
      </c>
      <c r="N10" s="28">
        <v>1.7</v>
      </c>
      <c r="O10" s="28">
        <v>7.55</v>
      </c>
      <c r="P10" s="28">
        <v>0</v>
      </c>
      <c r="Q10" s="28">
        <v>9.25</v>
      </c>
      <c r="R10" s="15">
        <v>16</v>
      </c>
      <c r="S10" s="28">
        <v>2.9</v>
      </c>
      <c r="T10" s="28">
        <v>7.55</v>
      </c>
      <c r="U10" s="28">
        <v>0</v>
      </c>
      <c r="V10" s="28">
        <v>10.45</v>
      </c>
      <c r="W10" s="15">
        <v>5</v>
      </c>
      <c r="X10" s="28">
        <v>3.1</v>
      </c>
      <c r="Y10" s="28">
        <v>8.35</v>
      </c>
      <c r="Z10" s="28">
        <v>0</v>
      </c>
      <c r="AA10" s="28">
        <v>11.45</v>
      </c>
      <c r="AB10" s="15">
        <f t="shared" si="0"/>
        <v>9</v>
      </c>
    </row>
    <row r="11" spans="1:28" x14ac:dyDescent="0.25">
      <c r="A11" s="53">
        <v>257</v>
      </c>
      <c r="B11" t="s">
        <v>9</v>
      </c>
      <c r="C11" t="s">
        <v>53</v>
      </c>
      <c r="D11" t="s">
        <v>172</v>
      </c>
      <c r="E11" t="s">
        <v>36</v>
      </c>
      <c r="F11" s="18">
        <v>42</v>
      </c>
      <c r="G11" s="15">
        <v>8</v>
      </c>
      <c r="H11" s="28">
        <v>2.4</v>
      </c>
      <c r="I11" s="28">
        <v>8.85</v>
      </c>
      <c r="J11" s="29">
        <v>0</v>
      </c>
      <c r="K11" s="28">
        <v>0</v>
      </c>
      <c r="L11" s="28">
        <v>11.25</v>
      </c>
      <c r="M11" s="15">
        <v>4</v>
      </c>
      <c r="N11" s="28">
        <v>1.7</v>
      </c>
      <c r="O11" s="28">
        <v>6.85</v>
      </c>
      <c r="P11" s="28">
        <v>0</v>
      </c>
      <c r="Q11" s="28">
        <v>8.5500000000000007</v>
      </c>
      <c r="R11" s="15">
        <v>18</v>
      </c>
      <c r="S11" s="28">
        <v>2.9</v>
      </c>
      <c r="T11" s="28">
        <v>7.35</v>
      </c>
      <c r="U11" s="28">
        <v>0</v>
      </c>
      <c r="V11" s="28">
        <v>10.25</v>
      </c>
      <c r="W11" s="15">
        <v>10</v>
      </c>
      <c r="X11" s="28">
        <v>3.3</v>
      </c>
      <c r="Y11" s="28">
        <v>8.65</v>
      </c>
      <c r="Z11" s="28">
        <v>0</v>
      </c>
      <c r="AA11" s="28">
        <v>11.95</v>
      </c>
      <c r="AB11" s="15">
        <f t="shared" si="0"/>
        <v>3</v>
      </c>
    </row>
    <row r="12" spans="1:28" x14ac:dyDescent="0.25">
      <c r="A12" s="52">
        <v>259</v>
      </c>
      <c r="B12" t="s">
        <v>9</v>
      </c>
      <c r="C12" t="s">
        <v>260</v>
      </c>
      <c r="D12" t="s">
        <v>172</v>
      </c>
      <c r="E12" t="s">
        <v>36</v>
      </c>
      <c r="F12" s="18">
        <v>41.95</v>
      </c>
      <c r="G12" s="15">
        <v>9</v>
      </c>
      <c r="H12" s="28">
        <v>1.6</v>
      </c>
      <c r="I12" s="28">
        <v>8.9499999999999993</v>
      </c>
      <c r="J12" s="29">
        <v>0</v>
      </c>
      <c r="K12" s="28">
        <v>0</v>
      </c>
      <c r="L12" s="28">
        <v>10.55</v>
      </c>
      <c r="M12" s="15">
        <v>14</v>
      </c>
      <c r="N12" s="28">
        <v>2.2999999999999998</v>
      </c>
      <c r="O12" s="28">
        <v>7.2</v>
      </c>
      <c r="P12" s="28">
        <v>0</v>
      </c>
      <c r="Q12" s="28">
        <v>9.5</v>
      </c>
      <c r="R12" s="15">
        <v>13</v>
      </c>
      <c r="S12" s="28">
        <v>3</v>
      </c>
      <c r="T12" s="28">
        <v>6.85</v>
      </c>
      <c r="U12" s="28">
        <v>0</v>
      </c>
      <c r="V12" s="28">
        <v>9.85</v>
      </c>
      <c r="W12" s="15">
        <v>12</v>
      </c>
      <c r="X12" s="28">
        <v>3.3</v>
      </c>
      <c r="Y12" s="28">
        <v>8.75</v>
      </c>
      <c r="Z12" s="28">
        <v>0</v>
      </c>
      <c r="AA12" s="28">
        <v>12.05</v>
      </c>
      <c r="AB12" s="15">
        <f t="shared" si="0"/>
        <v>2</v>
      </c>
    </row>
    <row r="13" spans="1:28" x14ac:dyDescent="0.25">
      <c r="A13" s="52">
        <v>241</v>
      </c>
      <c r="B13" t="s">
        <v>9</v>
      </c>
      <c r="C13" t="s">
        <v>266</v>
      </c>
      <c r="D13" t="s">
        <v>172</v>
      </c>
      <c r="E13" t="s">
        <v>197</v>
      </c>
      <c r="F13" s="18">
        <v>41.65</v>
      </c>
      <c r="G13" s="15">
        <v>10</v>
      </c>
      <c r="H13" s="28">
        <v>2.4</v>
      </c>
      <c r="I13" s="28">
        <v>8.65</v>
      </c>
      <c r="J13" s="29">
        <v>0</v>
      </c>
      <c r="K13" s="28">
        <v>0</v>
      </c>
      <c r="L13" s="28">
        <v>11.05</v>
      </c>
      <c r="M13" s="15">
        <v>10</v>
      </c>
      <c r="N13" s="28">
        <v>2.2000000000000002</v>
      </c>
      <c r="O13" s="28">
        <v>7.35</v>
      </c>
      <c r="P13" s="28">
        <v>0</v>
      </c>
      <c r="Q13" s="28">
        <v>9.5500000000000007</v>
      </c>
      <c r="R13" s="15">
        <v>11</v>
      </c>
      <c r="S13" s="28">
        <v>2.9</v>
      </c>
      <c r="T13" s="28">
        <v>7.55</v>
      </c>
      <c r="U13" s="28">
        <v>0</v>
      </c>
      <c r="V13" s="28">
        <v>10.45</v>
      </c>
      <c r="W13" s="15">
        <v>5</v>
      </c>
      <c r="X13" s="28">
        <v>2.9</v>
      </c>
      <c r="Y13" s="28">
        <v>7.7</v>
      </c>
      <c r="Z13" s="28">
        <v>0</v>
      </c>
      <c r="AA13" s="28">
        <v>10.6</v>
      </c>
      <c r="AB13" s="15">
        <f t="shared" si="0"/>
        <v>17</v>
      </c>
    </row>
    <row r="14" spans="1:28" x14ac:dyDescent="0.25">
      <c r="A14" s="52">
        <v>249</v>
      </c>
      <c r="B14" t="s">
        <v>9</v>
      </c>
      <c r="C14" t="s">
        <v>40</v>
      </c>
      <c r="D14" t="s">
        <v>172</v>
      </c>
      <c r="E14" t="s">
        <v>22</v>
      </c>
      <c r="F14" s="18">
        <v>41.65</v>
      </c>
      <c r="G14" s="15">
        <v>10</v>
      </c>
      <c r="H14" s="28">
        <v>2.4</v>
      </c>
      <c r="I14" s="28">
        <v>8.35</v>
      </c>
      <c r="J14" s="29">
        <v>0</v>
      </c>
      <c r="K14" s="28">
        <v>0</v>
      </c>
      <c r="L14" s="28">
        <v>10.75</v>
      </c>
      <c r="M14" s="15">
        <v>13</v>
      </c>
      <c r="N14" s="28">
        <v>1.7</v>
      </c>
      <c r="O14" s="28">
        <v>7.7</v>
      </c>
      <c r="P14" s="28">
        <v>0</v>
      </c>
      <c r="Q14" s="28">
        <v>9.4</v>
      </c>
      <c r="R14" s="15">
        <v>14</v>
      </c>
      <c r="S14" s="28">
        <v>2.4</v>
      </c>
      <c r="T14" s="28">
        <v>7.9</v>
      </c>
      <c r="U14" s="28">
        <v>0</v>
      </c>
      <c r="V14" s="28">
        <v>10.3</v>
      </c>
      <c r="W14" s="15">
        <v>9</v>
      </c>
      <c r="X14" s="28">
        <v>3.4</v>
      </c>
      <c r="Y14" s="28">
        <v>7.8</v>
      </c>
      <c r="Z14" s="28">
        <v>0</v>
      </c>
      <c r="AA14" s="28">
        <v>11.2</v>
      </c>
      <c r="AB14" s="15">
        <f t="shared" si="0"/>
        <v>13</v>
      </c>
    </row>
    <row r="15" spans="1:28" x14ac:dyDescent="0.25">
      <c r="A15" s="52">
        <v>253</v>
      </c>
      <c r="B15" t="s">
        <v>9</v>
      </c>
      <c r="C15" t="s">
        <v>26</v>
      </c>
      <c r="D15" t="s">
        <v>172</v>
      </c>
      <c r="E15" t="s">
        <v>27</v>
      </c>
      <c r="F15" s="18">
        <v>41.55</v>
      </c>
      <c r="G15" s="15">
        <v>12</v>
      </c>
      <c r="H15" s="28">
        <v>1.6</v>
      </c>
      <c r="I15" s="28">
        <v>8.5</v>
      </c>
      <c r="J15" s="29">
        <v>0</v>
      </c>
      <c r="K15" s="28">
        <v>0</v>
      </c>
      <c r="L15" s="28">
        <v>10.1</v>
      </c>
      <c r="M15" s="15">
        <v>17</v>
      </c>
      <c r="N15" s="28">
        <v>2.8</v>
      </c>
      <c r="O15" s="28">
        <v>7.95</v>
      </c>
      <c r="P15" s="28">
        <v>0</v>
      </c>
      <c r="Q15" s="28">
        <v>10.75</v>
      </c>
      <c r="R15" s="15">
        <v>2</v>
      </c>
      <c r="S15" s="28">
        <v>2.8</v>
      </c>
      <c r="T15" s="28">
        <v>6.5</v>
      </c>
      <c r="U15" s="28">
        <v>0</v>
      </c>
      <c r="V15" s="28">
        <v>9.3000000000000007</v>
      </c>
      <c r="W15" s="15">
        <v>14</v>
      </c>
      <c r="X15" s="28">
        <v>3.3</v>
      </c>
      <c r="Y15" s="28">
        <v>8.1</v>
      </c>
      <c r="Z15" s="28">
        <v>0</v>
      </c>
      <c r="AA15" s="28">
        <v>11.4</v>
      </c>
      <c r="AB15" s="15">
        <f t="shared" si="0"/>
        <v>11</v>
      </c>
    </row>
    <row r="16" spans="1:28" x14ac:dyDescent="0.25">
      <c r="A16" s="51">
        <v>255</v>
      </c>
      <c r="B16" t="s">
        <v>9</v>
      </c>
      <c r="C16" t="s">
        <v>24</v>
      </c>
      <c r="D16" t="s">
        <v>172</v>
      </c>
      <c r="E16" t="s">
        <v>25</v>
      </c>
      <c r="F16" s="18">
        <v>40.35</v>
      </c>
      <c r="G16" s="15">
        <v>13</v>
      </c>
      <c r="H16" s="28">
        <v>2.6</v>
      </c>
      <c r="I16" s="28">
        <v>7.4</v>
      </c>
      <c r="J16" s="29">
        <v>0</v>
      </c>
      <c r="K16" s="28">
        <v>0</v>
      </c>
      <c r="L16" s="28">
        <v>10</v>
      </c>
      <c r="M16" s="15">
        <v>18</v>
      </c>
      <c r="N16" s="28">
        <v>1.7</v>
      </c>
      <c r="O16" s="28">
        <v>8.4499999999999993</v>
      </c>
      <c r="P16" s="28">
        <v>0</v>
      </c>
      <c r="Q16" s="28">
        <v>10.15</v>
      </c>
      <c r="R16" s="15">
        <v>6</v>
      </c>
      <c r="S16" s="28">
        <v>2.4</v>
      </c>
      <c r="T16" s="28">
        <v>6.85</v>
      </c>
      <c r="U16" s="28">
        <v>0</v>
      </c>
      <c r="V16" s="28">
        <v>9.25</v>
      </c>
      <c r="W16" s="15">
        <v>15</v>
      </c>
      <c r="X16" s="28">
        <v>3.3</v>
      </c>
      <c r="Y16" s="28">
        <v>7.65</v>
      </c>
      <c r="Z16" s="28">
        <v>0</v>
      </c>
      <c r="AA16" s="28">
        <v>10.95</v>
      </c>
      <c r="AB16" s="15">
        <f t="shared" si="0"/>
        <v>15</v>
      </c>
    </row>
    <row r="17" spans="1:28" x14ac:dyDescent="0.25">
      <c r="A17" s="51">
        <v>243</v>
      </c>
      <c r="B17" t="s">
        <v>9</v>
      </c>
      <c r="C17" t="s">
        <v>50</v>
      </c>
      <c r="D17" t="s">
        <v>172</v>
      </c>
      <c r="E17" t="s">
        <v>20</v>
      </c>
      <c r="F17" s="18">
        <v>40.049999999999997</v>
      </c>
      <c r="G17" s="15">
        <v>14</v>
      </c>
      <c r="H17" s="28">
        <v>2.4</v>
      </c>
      <c r="I17" s="28">
        <v>8.75</v>
      </c>
      <c r="J17" s="29">
        <v>0</v>
      </c>
      <c r="K17" s="28">
        <v>0</v>
      </c>
      <c r="L17" s="28">
        <v>11.15</v>
      </c>
      <c r="M17" s="15">
        <v>5</v>
      </c>
      <c r="N17" s="28">
        <v>2.2999999999999998</v>
      </c>
      <c r="O17" s="28">
        <v>7.6</v>
      </c>
      <c r="P17" s="28">
        <v>0</v>
      </c>
      <c r="Q17" s="28">
        <v>9.9</v>
      </c>
      <c r="R17" s="15">
        <v>10</v>
      </c>
      <c r="S17" s="28">
        <v>2.8</v>
      </c>
      <c r="T17" s="28">
        <v>4.8</v>
      </c>
      <c r="U17" s="28">
        <v>0</v>
      </c>
      <c r="V17" s="28">
        <v>7.6</v>
      </c>
      <c r="W17" s="15">
        <v>20</v>
      </c>
      <c r="X17" s="28">
        <v>3</v>
      </c>
      <c r="Y17" s="28">
        <v>8.4</v>
      </c>
      <c r="Z17" s="28">
        <v>0</v>
      </c>
      <c r="AA17" s="28">
        <v>11.4</v>
      </c>
      <c r="AB17" s="15">
        <f t="shared" si="0"/>
        <v>11</v>
      </c>
    </row>
    <row r="18" spans="1:28" x14ac:dyDescent="0.25">
      <c r="A18" s="51">
        <v>254</v>
      </c>
      <c r="B18" t="s">
        <v>9</v>
      </c>
      <c r="C18" t="s">
        <v>29</v>
      </c>
      <c r="D18" t="s">
        <v>172</v>
      </c>
      <c r="E18" t="s">
        <v>27</v>
      </c>
      <c r="F18" s="18">
        <v>40.049999999999997</v>
      </c>
      <c r="G18" s="15">
        <v>14</v>
      </c>
      <c r="H18" s="28">
        <v>1.6</v>
      </c>
      <c r="I18" s="28">
        <v>8.3000000000000007</v>
      </c>
      <c r="J18" s="29">
        <v>0</v>
      </c>
      <c r="K18" s="28">
        <v>0</v>
      </c>
      <c r="L18" s="28">
        <v>9.9</v>
      </c>
      <c r="M18" s="15">
        <v>20</v>
      </c>
      <c r="N18" s="28">
        <v>2.8</v>
      </c>
      <c r="O18" s="28">
        <v>7.45</v>
      </c>
      <c r="P18" s="28">
        <v>0</v>
      </c>
      <c r="Q18" s="28">
        <v>10.25</v>
      </c>
      <c r="R18" s="15">
        <v>5</v>
      </c>
      <c r="S18" s="28">
        <v>2.7</v>
      </c>
      <c r="T18" s="28">
        <v>5.75</v>
      </c>
      <c r="U18" s="28">
        <v>0</v>
      </c>
      <c r="V18" s="28">
        <v>8.4499999999999993</v>
      </c>
      <c r="W18" s="15">
        <v>17</v>
      </c>
      <c r="X18" s="28">
        <v>3.5</v>
      </c>
      <c r="Y18" s="28">
        <v>7.95</v>
      </c>
      <c r="Z18" s="28">
        <v>0</v>
      </c>
      <c r="AA18" s="28">
        <v>11.45</v>
      </c>
      <c r="AB18" s="15">
        <f t="shared" si="0"/>
        <v>9</v>
      </c>
    </row>
    <row r="19" spans="1:28" x14ac:dyDescent="0.25">
      <c r="A19" s="51">
        <v>100</v>
      </c>
      <c r="B19" t="s">
        <v>9</v>
      </c>
      <c r="C19" t="s">
        <v>263</v>
      </c>
      <c r="D19" t="s">
        <v>178</v>
      </c>
      <c r="E19" t="s">
        <v>197</v>
      </c>
      <c r="F19" s="18">
        <v>39.950000000000003</v>
      </c>
      <c r="G19" s="15">
        <v>16</v>
      </c>
      <c r="H19" s="28">
        <v>1.6</v>
      </c>
      <c r="I19" s="28">
        <v>8.6</v>
      </c>
      <c r="J19" s="29">
        <v>0</v>
      </c>
      <c r="K19" s="28">
        <v>0</v>
      </c>
      <c r="L19" s="28">
        <v>10.199999999999999</v>
      </c>
      <c r="M19" s="15">
        <v>16</v>
      </c>
      <c r="N19" s="28">
        <v>1.8</v>
      </c>
      <c r="O19" s="28">
        <v>6.5</v>
      </c>
      <c r="P19" s="28">
        <v>0</v>
      </c>
      <c r="Q19" s="28">
        <v>8.3000000000000007</v>
      </c>
      <c r="R19" s="15">
        <v>19</v>
      </c>
      <c r="S19" s="28">
        <v>3.5</v>
      </c>
      <c r="T19" s="28">
        <v>7.45</v>
      </c>
      <c r="U19" s="28">
        <v>0</v>
      </c>
      <c r="V19" s="28">
        <v>10.95</v>
      </c>
      <c r="W19" s="15">
        <v>3</v>
      </c>
      <c r="X19" s="28">
        <v>3</v>
      </c>
      <c r="Y19" s="28">
        <v>7.5</v>
      </c>
      <c r="Z19" s="28">
        <v>0</v>
      </c>
      <c r="AA19" s="28">
        <v>10.5</v>
      </c>
      <c r="AB19" s="15">
        <f t="shared" si="0"/>
        <v>19</v>
      </c>
    </row>
    <row r="20" spans="1:28" x14ac:dyDescent="0.25">
      <c r="A20" s="51">
        <v>250</v>
      </c>
      <c r="B20" t="s">
        <v>9</v>
      </c>
      <c r="C20" t="s">
        <v>152</v>
      </c>
      <c r="D20" t="s">
        <v>172</v>
      </c>
      <c r="E20" t="s">
        <v>22</v>
      </c>
      <c r="F20" s="18">
        <v>39.950000000000003</v>
      </c>
      <c r="G20" s="15">
        <v>16</v>
      </c>
      <c r="H20" s="28">
        <v>2.4</v>
      </c>
      <c r="I20" s="28">
        <v>8.5</v>
      </c>
      <c r="J20" s="29">
        <v>0</v>
      </c>
      <c r="K20" s="28">
        <v>0</v>
      </c>
      <c r="L20" s="28">
        <v>10.9</v>
      </c>
      <c r="M20" s="15">
        <v>11</v>
      </c>
      <c r="N20" s="28">
        <v>1.2</v>
      </c>
      <c r="O20" s="28">
        <v>7.6</v>
      </c>
      <c r="P20" s="28">
        <v>0</v>
      </c>
      <c r="Q20" s="28">
        <v>8.8000000000000007</v>
      </c>
      <c r="R20" s="15">
        <v>17</v>
      </c>
      <c r="S20" s="28">
        <v>2.1</v>
      </c>
      <c r="T20" s="28">
        <v>6.35</v>
      </c>
      <c r="U20" s="28">
        <v>0</v>
      </c>
      <c r="V20" s="28">
        <v>8.4499999999999993</v>
      </c>
      <c r="W20" s="15">
        <v>17</v>
      </c>
      <c r="X20" s="28">
        <v>3.3</v>
      </c>
      <c r="Y20" s="28">
        <v>8.5</v>
      </c>
      <c r="Z20" s="28">
        <v>0</v>
      </c>
      <c r="AA20" s="28">
        <v>11.8</v>
      </c>
      <c r="AB20" s="15">
        <f t="shared" si="0"/>
        <v>6</v>
      </c>
    </row>
    <row r="21" spans="1:28" x14ac:dyDescent="0.25">
      <c r="A21" s="51">
        <v>252</v>
      </c>
      <c r="B21" t="s">
        <v>9</v>
      </c>
      <c r="C21" t="s">
        <v>28</v>
      </c>
      <c r="D21" t="s">
        <v>172</v>
      </c>
      <c r="E21" t="s">
        <v>27</v>
      </c>
      <c r="F21" s="18">
        <v>39.85</v>
      </c>
      <c r="G21" s="15">
        <v>18</v>
      </c>
      <c r="H21" s="28">
        <v>2.4</v>
      </c>
      <c r="I21" s="28">
        <v>8.1</v>
      </c>
      <c r="J21" s="29">
        <v>0</v>
      </c>
      <c r="K21" s="28">
        <v>0</v>
      </c>
      <c r="L21" s="28">
        <v>10.5</v>
      </c>
      <c r="M21" s="15">
        <v>15</v>
      </c>
      <c r="N21" s="28">
        <v>2.2999999999999998</v>
      </c>
      <c r="O21" s="28">
        <v>7.85</v>
      </c>
      <c r="P21" s="28">
        <v>0</v>
      </c>
      <c r="Q21" s="28">
        <v>10.15</v>
      </c>
      <c r="R21" s="15">
        <v>6</v>
      </c>
      <c r="S21" s="28">
        <v>3</v>
      </c>
      <c r="T21" s="28">
        <v>5.45</v>
      </c>
      <c r="U21" s="28">
        <v>0</v>
      </c>
      <c r="V21" s="28">
        <v>8.4499999999999993</v>
      </c>
      <c r="W21" s="15">
        <v>17</v>
      </c>
      <c r="X21" s="28">
        <v>3.6</v>
      </c>
      <c r="Y21" s="28">
        <v>7.15</v>
      </c>
      <c r="Z21" s="28">
        <v>0</v>
      </c>
      <c r="AA21" s="28">
        <v>10.75</v>
      </c>
      <c r="AB21" s="15">
        <f t="shared" si="0"/>
        <v>16</v>
      </c>
    </row>
    <row r="22" spans="1:28" x14ac:dyDescent="0.25">
      <c r="A22" s="51">
        <v>246</v>
      </c>
      <c r="B22" t="s">
        <v>9</v>
      </c>
      <c r="C22" t="s">
        <v>21</v>
      </c>
      <c r="D22" t="s">
        <v>172</v>
      </c>
      <c r="E22" t="s">
        <v>20</v>
      </c>
      <c r="F22" s="18">
        <v>39.700000000000003</v>
      </c>
      <c r="G22" s="15">
        <v>19</v>
      </c>
      <c r="H22" s="28">
        <v>2.4</v>
      </c>
      <c r="I22" s="28">
        <v>8.9499999999999993</v>
      </c>
      <c r="J22" s="29">
        <v>0</v>
      </c>
      <c r="K22" s="28">
        <v>0</v>
      </c>
      <c r="L22" s="28">
        <v>11.35</v>
      </c>
      <c r="M22" s="15">
        <v>3</v>
      </c>
      <c r="N22" s="28">
        <v>1.8</v>
      </c>
      <c r="O22" s="28">
        <v>6.35</v>
      </c>
      <c r="P22" s="28">
        <v>0</v>
      </c>
      <c r="Q22" s="28">
        <v>8.15</v>
      </c>
      <c r="R22" s="15">
        <v>20</v>
      </c>
      <c r="S22" s="28">
        <v>2.8</v>
      </c>
      <c r="T22" s="28">
        <v>7.25</v>
      </c>
      <c r="U22" s="28">
        <v>0</v>
      </c>
      <c r="V22" s="28">
        <v>10.050000000000001</v>
      </c>
      <c r="W22" s="15">
        <v>11</v>
      </c>
      <c r="X22" s="28">
        <v>2.8</v>
      </c>
      <c r="Y22" s="28">
        <v>7.35</v>
      </c>
      <c r="Z22" s="28">
        <v>0</v>
      </c>
      <c r="AA22" s="28">
        <v>10.15</v>
      </c>
      <c r="AB22" s="15">
        <f t="shared" si="0"/>
        <v>20</v>
      </c>
    </row>
    <row r="23" spans="1:28" x14ac:dyDescent="0.25">
      <c r="A23" s="51">
        <v>258</v>
      </c>
      <c r="B23" t="s">
        <v>9</v>
      </c>
      <c r="C23" t="s">
        <v>259</v>
      </c>
      <c r="D23" t="s">
        <v>172</v>
      </c>
      <c r="E23" t="s">
        <v>36</v>
      </c>
      <c r="F23" s="18">
        <v>29.35</v>
      </c>
      <c r="G23" s="15">
        <v>20</v>
      </c>
      <c r="H23" s="28">
        <v>0</v>
      </c>
      <c r="I23" s="28">
        <v>0</v>
      </c>
      <c r="J23" s="29">
        <v>0</v>
      </c>
      <c r="K23" s="28">
        <v>0</v>
      </c>
      <c r="L23" s="28">
        <v>0</v>
      </c>
      <c r="M23" s="15">
        <v>21</v>
      </c>
      <c r="N23" s="28">
        <v>1.7</v>
      </c>
      <c r="O23" s="28">
        <v>7.65</v>
      </c>
      <c r="P23" s="28">
        <v>0</v>
      </c>
      <c r="Q23" s="28">
        <v>9.35</v>
      </c>
      <c r="R23" s="15">
        <v>15</v>
      </c>
      <c r="S23" s="28">
        <v>2.2000000000000002</v>
      </c>
      <c r="T23" s="28">
        <v>7.25</v>
      </c>
      <c r="U23" s="28">
        <v>0</v>
      </c>
      <c r="V23" s="28">
        <v>9.4499999999999993</v>
      </c>
      <c r="W23" s="15">
        <v>13</v>
      </c>
      <c r="X23" s="28">
        <v>2.8</v>
      </c>
      <c r="Y23" s="28">
        <v>7.75</v>
      </c>
      <c r="Z23" s="28">
        <v>0</v>
      </c>
      <c r="AA23" s="28">
        <v>10.55</v>
      </c>
      <c r="AB23" s="15">
        <f t="shared" si="0"/>
        <v>18</v>
      </c>
    </row>
    <row r="24" spans="1:28" x14ac:dyDescent="0.25">
      <c r="A24" s="51">
        <v>101</v>
      </c>
      <c r="B24" t="s">
        <v>9</v>
      </c>
      <c r="C24" t="s">
        <v>264</v>
      </c>
      <c r="D24" t="s">
        <v>178</v>
      </c>
      <c r="E24" t="s">
        <v>197</v>
      </c>
      <c r="F24" s="18">
        <v>11.1</v>
      </c>
      <c r="G24" s="15">
        <v>21</v>
      </c>
      <c r="H24" s="28">
        <v>2.4</v>
      </c>
      <c r="I24" s="28">
        <v>8.6999999999999993</v>
      </c>
      <c r="J24" s="29">
        <v>0</v>
      </c>
      <c r="K24" s="28">
        <v>0</v>
      </c>
      <c r="L24" s="28">
        <v>11.1</v>
      </c>
      <c r="M24" s="15">
        <v>8</v>
      </c>
      <c r="N24" s="28">
        <v>0</v>
      </c>
      <c r="O24" s="28">
        <v>0</v>
      </c>
      <c r="P24" s="28">
        <v>0</v>
      </c>
      <c r="Q24" s="28">
        <v>0</v>
      </c>
      <c r="R24" s="15">
        <v>21</v>
      </c>
      <c r="S24" s="28">
        <v>0</v>
      </c>
      <c r="T24" s="28">
        <v>0</v>
      </c>
      <c r="U24" s="28">
        <v>0</v>
      </c>
      <c r="V24" s="28">
        <v>0</v>
      </c>
      <c r="W24" s="15">
        <v>21</v>
      </c>
      <c r="X24" s="28">
        <v>0</v>
      </c>
      <c r="Y24" s="28">
        <v>0</v>
      </c>
      <c r="Z24" s="28">
        <v>0</v>
      </c>
      <c r="AA24" s="28">
        <v>0</v>
      </c>
      <c r="AB24" s="15">
        <f t="shared" si="0"/>
        <v>21</v>
      </c>
    </row>
    <row r="25" spans="1:28" x14ac:dyDescent="0.25">
      <c r="A25" s="51">
        <v>244</v>
      </c>
      <c r="B25" t="s">
        <v>9</v>
      </c>
      <c r="C25" t="s">
        <v>141</v>
      </c>
      <c r="D25" t="s">
        <v>172</v>
      </c>
      <c r="E25" t="s">
        <v>20</v>
      </c>
      <c r="F25" s="18">
        <v>0</v>
      </c>
      <c r="G25" s="15">
        <v>22</v>
      </c>
      <c r="H25" s="28">
        <v>0</v>
      </c>
      <c r="I25" s="28">
        <v>0</v>
      </c>
      <c r="J25" s="29">
        <v>0</v>
      </c>
      <c r="K25" s="28">
        <v>0</v>
      </c>
      <c r="L25" s="28">
        <v>0</v>
      </c>
      <c r="M25" s="15">
        <v>21</v>
      </c>
      <c r="N25" s="28">
        <v>0</v>
      </c>
      <c r="O25" s="28">
        <v>0</v>
      </c>
      <c r="P25" s="28">
        <v>0</v>
      </c>
      <c r="Q25" s="28">
        <v>0</v>
      </c>
      <c r="R25" s="15">
        <v>21</v>
      </c>
      <c r="S25" s="28">
        <v>0</v>
      </c>
      <c r="T25" s="28">
        <v>0</v>
      </c>
      <c r="U25" s="28">
        <v>0</v>
      </c>
      <c r="V25" s="28">
        <v>0</v>
      </c>
      <c r="W25" s="15">
        <v>21</v>
      </c>
      <c r="X25" s="28">
        <v>0</v>
      </c>
      <c r="Y25" s="28">
        <v>0</v>
      </c>
      <c r="Z25" s="28">
        <v>0</v>
      </c>
      <c r="AA25" s="28">
        <v>0</v>
      </c>
      <c r="AB25" s="15">
        <f t="shared" si="0"/>
        <v>21</v>
      </c>
    </row>
    <row r="26" spans="1:28" x14ac:dyDescent="0.25">
      <c r="A26" s="53">
        <v>245</v>
      </c>
      <c r="B26" t="s">
        <v>9</v>
      </c>
      <c r="C26" t="s">
        <v>19</v>
      </c>
      <c r="D26" t="s">
        <v>172</v>
      </c>
      <c r="E26" t="s">
        <v>20</v>
      </c>
      <c r="F26" s="18">
        <v>0</v>
      </c>
      <c r="G26" s="15">
        <v>22</v>
      </c>
      <c r="H26" s="28">
        <v>0</v>
      </c>
      <c r="I26" s="28">
        <v>0</v>
      </c>
      <c r="J26" s="29">
        <v>0</v>
      </c>
      <c r="K26" s="28">
        <v>0</v>
      </c>
      <c r="L26" s="28">
        <v>0</v>
      </c>
      <c r="M26" s="15">
        <v>21</v>
      </c>
      <c r="N26" s="28">
        <v>0</v>
      </c>
      <c r="O26" s="28">
        <v>0</v>
      </c>
      <c r="P26" s="28">
        <v>0</v>
      </c>
      <c r="Q26" s="28">
        <v>0</v>
      </c>
      <c r="R26" s="15">
        <v>21</v>
      </c>
      <c r="S26" s="28">
        <v>0</v>
      </c>
      <c r="T26" s="28">
        <v>0</v>
      </c>
      <c r="U26" s="28">
        <v>0</v>
      </c>
      <c r="V26" s="28">
        <v>0</v>
      </c>
      <c r="W26" s="15">
        <v>21</v>
      </c>
      <c r="X26" s="28">
        <v>0</v>
      </c>
      <c r="Y26" s="28">
        <v>0</v>
      </c>
      <c r="Z26" s="28">
        <v>0</v>
      </c>
      <c r="AA26" s="28">
        <v>0</v>
      </c>
      <c r="AB26" s="15">
        <f t="shared" si="0"/>
        <v>21</v>
      </c>
    </row>
    <row r="27" spans="1:28" x14ac:dyDescent="0.25">
      <c r="A27" s="52">
        <v>260</v>
      </c>
      <c r="B27" t="s">
        <v>9</v>
      </c>
      <c r="C27" t="s">
        <v>261</v>
      </c>
      <c r="D27" t="s">
        <v>172</v>
      </c>
      <c r="E27" t="s">
        <v>36</v>
      </c>
      <c r="F27" s="18">
        <v>0</v>
      </c>
      <c r="G27" s="15">
        <v>22</v>
      </c>
      <c r="H27" s="28">
        <v>0</v>
      </c>
      <c r="I27" s="28">
        <v>0</v>
      </c>
      <c r="J27" s="29">
        <v>0</v>
      </c>
      <c r="K27" s="28">
        <v>0</v>
      </c>
      <c r="L27" s="28">
        <v>0</v>
      </c>
      <c r="M27" s="15">
        <v>21</v>
      </c>
      <c r="N27" s="28">
        <v>0</v>
      </c>
      <c r="O27" s="28">
        <v>0</v>
      </c>
      <c r="P27" s="28">
        <v>0</v>
      </c>
      <c r="Q27" s="28">
        <v>0</v>
      </c>
      <c r="R27" s="15">
        <v>21</v>
      </c>
      <c r="S27" s="28">
        <v>0</v>
      </c>
      <c r="T27" s="28">
        <v>0</v>
      </c>
      <c r="U27" s="28">
        <v>0</v>
      </c>
      <c r="V27" s="28">
        <v>0</v>
      </c>
      <c r="W27" s="15">
        <v>21</v>
      </c>
      <c r="X27" s="28">
        <v>0</v>
      </c>
      <c r="Y27" s="28">
        <v>0</v>
      </c>
      <c r="Z27" s="28">
        <v>0</v>
      </c>
      <c r="AA27" s="28">
        <v>0</v>
      </c>
      <c r="AB27" s="15">
        <f t="shared" si="0"/>
        <v>21</v>
      </c>
    </row>
    <row r="28" spans="1:28" x14ac:dyDescent="0.25">
      <c r="A28" s="7"/>
      <c r="F28" s="16"/>
      <c r="G28" s="13"/>
      <c r="H28" s="30"/>
      <c r="I28" s="30"/>
      <c r="J28" s="31"/>
      <c r="K28" s="30"/>
      <c r="L28" s="32"/>
      <c r="M28" s="42"/>
      <c r="N28" s="30"/>
      <c r="O28" s="30"/>
      <c r="P28" s="30"/>
      <c r="Q28" s="32"/>
      <c r="R28" s="42"/>
      <c r="S28" s="30"/>
      <c r="T28" s="30"/>
      <c r="U28" s="30"/>
      <c r="V28" s="32"/>
      <c r="W28" s="42"/>
      <c r="X28" s="30"/>
      <c r="Y28" s="30"/>
      <c r="Z28" s="33"/>
      <c r="AA28" s="32"/>
      <c r="AB28" s="3"/>
    </row>
    <row r="29" spans="1:28" x14ac:dyDescent="0.25">
      <c r="F29" s="16"/>
      <c r="G29" s="13"/>
      <c r="H29" s="30"/>
      <c r="I29" s="30"/>
      <c r="J29" s="31"/>
      <c r="K29" s="30"/>
      <c r="L29" s="32"/>
      <c r="M29" s="42"/>
      <c r="N29" s="30"/>
      <c r="O29" s="30"/>
      <c r="P29" s="30"/>
      <c r="Q29" s="32"/>
      <c r="R29" s="42"/>
      <c r="S29" s="30"/>
      <c r="T29" s="30"/>
      <c r="U29" s="30"/>
      <c r="V29" s="32"/>
      <c r="W29" s="42"/>
      <c r="X29" s="30"/>
      <c r="Y29" s="30"/>
      <c r="Z29" s="33"/>
      <c r="AA29" s="32"/>
      <c r="AB29" s="3"/>
    </row>
    <row r="30" spans="1:28" x14ac:dyDescent="0.25">
      <c r="F30" s="16"/>
      <c r="G30" s="13"/>
      <c r="H30" s="30"/>
      <c r="I30" s="30"/>
      <c r="J30" s="31"/>
      <c r="K30" s="30"/>
      <c r="L30" s="32"/>
      <c r="M30" s="42"/>
      <c r="N30" s="30"/>
      <c r="O30" s="30"/>
      <c r="P30" s="30"/>
      <c r="Q30" s="32"/>
      <c r="R30" s="42"/>
      <c r="S30" s="30"/>
      <c r="T30" s="30"/>
      <c r="U30" s="30"/>
      <c r="V30" s="32"/>
      <c r="W30" s="42"/>
      <c r="X30" s="30"/>
      <c r="Y30" s="30"/>
      <c r="Z30" s="33"/>
      <c r="AA30" s="32"/>
      <c r="AB30" s="3"/>
    </row>
    <row r="31" spans="1:28" x14ac:dyDescent="0.25">
      <c r="F31" s="16"/>
      <c r="G31" s="13"/>
      <c r="H31" s="30"/>
      <c r="I31" s="30"/>
      <c r="J31" s="31"/>
      <c r="K31" s="30"/>
      <c r="L31" s="32"/>
      <c r="M31" s="42"/>
      <c r="N31" s="30"/>
      <c r="O31" s="30"/>
      <c r="P31" s="30"/>
      <c r="Q31" s="32"/>
      <c r="R31" s="42"/>
      <c r="S31" s="30"/>
      <c r="T31" s="30"/>
      <c r="U31" s="30"/>
      <c r="V31" s="32"/>
      <c r="W31" s="42"/>
      <c r="X31" s="30"/>
      <c r="Y31" s="30"/>
      <c r="Z31" s="33"/>
      <c r="AA31" s="32"/>
      <c r="AB31" s="3"/>
    </row>
    <row r="32" spans="1:28" x14ac:dyDescent="0.25">
      <c r="A32" s="7"/>
      <c r="F32" s="16"/>
      <c r="G32" s="13"/>
      <c r="H32" s="30"/>
      <c r="I32" s="30"/>
      <c r="J32" s="31"/>
      <c r="K32" s="30"/>
      <c r="L32" s="32"/>
      <c r="M32" s="42"/>
      <c r="N32" s="30"/>
      <c r="O32" s="30"/>
      <c r="P32" s="30"/>
      <c r="Q32" s="32"/>
      <c r="R32" s="42"/>
      <c r="S32" s="30"/>
      <c r="T32" s="30"/>
      <c r="U32" s="30"/>
      <c r="V32" s="32"/>
      <c r="W32" s="42"/>
      <c r="X32" s="30"/>
      <c r="Y32" s="30"/>
      <c r="Z32" s="33"/>
      <c r="AA32" s="32"/>
      <c r="AB32" s="3"/>
    </row>
    <row r="33" spans="1:28" x14ac:dyDescent="0.25">
      <c r="A33" s="7"/>
      <c r="F33" s="16"/>
      <c r="G33" s="13"/>
      <c r="H33" s="30"/>
      <c r="I33" s="30"/>
      <c r="J33" s="31"/>
      <c r="K33" s="30"/>
      <c r="L33" s="32"/>
      <c r="M33" s="42"/>
      <c r="N33" s="30"/>
      <c r="O33" s="30"/>
      <c r="P33" s="30"/>
      <c r="Q33" s="32"/>
      <c r="R33" s="42"/>
      <c r="S33" s="30"/>
      <c r="T33" s="30"/>
      <c r="U33" s="30"/>
      <c r="V33" s="32"/>
      <c r="W33" s="42"/>
      <c r="X33" s="30"/>
      <c r="Y33" s="30"/>
      <c r="Z33" s="33"/>
      <c r="AA33" s="32"/>
      <c r="AB33" s="3"/>
    </row>
    <row r="34" spans="1:28" x14ac:dyDescent="0.25">
      <c r="F34" s="16"/>
      <c r="G34" s="13"/>
      <c r="H34" s="30"/>
      <c r="I34" s="30"/>
      <c r="J34" s="31"/>
      <c r="K34" s="30"/>
      <c r="L34" s="32"/>
      <c r="M34" s="42"/>
      <c r="N34" s="30"/>
      <c r="O34" s="30"/>
      <c r="P34" s="30"/>
      <c r="Q34" s="32"/>
      <c r="R34" s="42"/>
      <c r="S34" s="30"/>
      <c r="T34" s="30"/>
      <c r="U34" s="30"/>
      <c r="V34" s="32"/>
      <c r="W34" s="42"/>
      <c r="X34" s="30"/>
      <c r="Y34" s="30"/>
      <c r="Z34" s="33"/>
      <c r="AA34" s="32"/>
      <c r="AB34" s="3"/>
    </row>
    <row r="35" spans="1:28" x14ac:dyDescent="0.25">
      <c r="A35" s="7"/>
      <c r="F35" s="16"/>
      <c r="G35" s="13"/>
      <c r="H35" s="30"/>
      <c r="I35" s="30"/>
      <c r="J35" s="31"/>
      <c r="K35" s="30"/>
      <c r="L35" s="32"/>
      <c r="M35" s="42"/>
      <c r="N35" s="30"/>
      <c r="O35" s="30"/>
      <c r="P35" s="30"/>
      <c r="Q35" s="32"/>
      <c r="R35" s="42"/>
      <c r="S35" s="30"/>
      <c r="T35" s="30"/>
      <c r="U35" s="30"/>
      <c r="V35" s="32"/>
      <c r="W35" s="42"/>
      <c r="X35" s="30"/>
      <c r="Y35" s="30"/>
      <c r="Z35" s="33"/>
      <c r="AA35" s="32"/>
      <c r="AB35" s="7"/>
    </row>
    <row r="36" spans="1:28" x14ac:dyDescent="0.25">
      <c r="F36" s="16"/>
      <c r="G36" s="13"/>
      <c r="H36" s="30"/>
      <c r="I36" s="30"/>
      <c r="J36" s="31"/>
      <c r="K36" s="30"/>
      <c r="L36" s="32"/>
      <c r="M36" s="42"/>
      <c r="N36" s="30"/>
      <c r="O36" s="30"/>
      <c r="P36" s="30"/>
      <c r="Q36" s="32"/>
      <c r="R36" s="42"/>
      <c r="S36" s="30"/>
      <c r="T36" s="30"/>
      <c r="U36" s="30"/>
      <c r="V36" s="32"/>
      <c r="W36" s="42"/>
      <c r="X36" s="30"/>
      <c r="Y36" s="30"/>
      <c r="Z36" s="33"/>
      <c r="AA36" s="32"/>
      <c r="AB36" s="7"/>
    </row>
    <row r="37" spans="1:28" x14ac:dyDescent="0.25">
      <c r="F37" s="16"/>
      <c r="G37" s="13"/>
      <c r="H37" s="30"/>
      <c r="I37" s="30"/>
      <c r="J37" s="31"/>
      <c r="K37" s="30"/>
      <c r="L37" s="32"/>
      <c r="M37" s="42"/>
      <c r="N37" s="30"/>
      <c r="O37" s="30"/>
      <c r="P37" s="30"/>
      <c r="Q37" s="32"/>
      <c r="R37" s="42"/>
      <c r="S37" s="30"/>
      <c r="T37" s="30"/>
      <c r="U37" s="30"/>
      <c r="V37" s="32"/>
      <c r="W37" s="42"/>
      <c r="X37" s="30"/>
      <c r="Y37" s="30"/>
      <c r="Z37" s="33"/>
      <c r="AA37" s="32"/>
      <c r="AB37" s="7"/>
    </row>
    <row r="38" spans="1:28" x14ac:dyDescent="0.25">
      <c r="F38" s="16"/>
      <c r="G38" s="13"/>
      <c r="H38" s="30"/>
      <c r="I38" s="30"/>
      <c r="J38" s="31"/>
      <c r="K38" s="30"/>
      <c r="L38" s="32"/>
      <c r="M38" s="42"/>
      <c r="N38" s="30"/>
      <c r="O38" s="30"/>
      <c r="P38" s="30"/>
      <c r="Q38" s="32"/>
      <c r="R38" s="42"/>
      <c r="S38" s="30"/>
      <c r="T38" s="30"/>
      <c r="U38" s="30"/>
      <c r="V38" s="32"/>
      <c r="W38" s="42"/>
      <c r="X38" s="30"/>
      <c r="Y38" s="30"/>
      <c r="Z38" s="33"/>
      <c r="AA38" s="32"/>
      <c r="AB38" s="7"/>
    </row>
    <row r="39" spans="1:28" x14ac:dyDescent="0.25">
      <c r="A39" s="7"/>
      <c r="B39" s="7"/>
      <c r="C39" s="6"/>
      <c r="D39" s="6"/>
      <c r="E39" s="6"/>
      <c r="F39" s="8"/>
      <c r="G39" s="9"/>
      <c r="H39" s="34"/>
      <c r="I39" s="34"/>
      <c r="J39" s="35"/>
      <c r="K39" s="34"/>
      <c r="L39" s="36"/>
      <c r="M39" s="7"/>
      <c r="N39" s="34"/>
      <c r="O39" s="34"/>
      <c r="P39" s="34"/>
      <c r="Q39" s="36"/>
      <c r="R39" s="7"/>
      <c r="S39" s="34"/>
      <c r="T39" s="34"/>
      <c r="U39" s="34"/>
      <c r="V39" s="36"/>
      <c r="W39" s="7"/>
      <c r="X39" s="34"/>
      <c r="Y39" s="34"/>
      <c r="Z39" s="37"/>
      <c r="AA39" s="36"/>
      <c r="AB39" s="7"/>
    </row>
    <row r="40" spans="1:28" x14ac:dyDescent="0.25">
      <c r="A40" s="7"/>
      <c r="B40" s="7"/>
      <c r="C40" s="6"/>
      <c r="D40" s="6"/>
      <c r="E40" s="6"/>
      <c r="F40" s="8"/>
      <c r="G40" s="9"/>
      <c r="H40" s="34"/>
      <c r="I40" s="34"/>
      <c r="J40" s="35"/>
      <c r="K40" s="34"/>
      <c r="L40" s="36"/>
      <c r="M40" s="7"/>
      <c r="N40" s="34"/>
      <c r="O40" s="34"/>
      <c r="P40" s="34"/>
      <c r="Q40" s="36"/>
      <c r="R40" s="7"/>
      <c r="S40" s="34"/>
      <c r="T40" s="34"/>
      <c r="U40" s="34"/>
      <c r="V40" s="36"/>
      <c r="W40" s="7"/>
      <c r="X40" s="34"/>
      <c r="Y40" s="34"/>
      <c r="Z40" s="37"/>
      <c r="AA40" s="36"/>
      <c r="AB40" s="7"/>
    </row>
    <row r="41" spans="1:28" x14ac:dyDescent="0.25">
      <c r="A41" s="7"/>
      <c r="B41" s="7"/>
      <c r="C41" s="6"/>
      <c r="D41" s="6"/>
      <c r="E41" s="6"/>
      <c r="F41" s="8"/>
      <c r="G41" s="9"/>
      <c r="H41" s="34"/>
      <c r="I41" s="34"/>
      <c r="J41" s="35"/>
      <c r="K41" s="34"/>
      <c r="L41" s="36"/>
      <c r="M41" s="7"/>
      <c r="N41" s="34"/>
      <c r="O41" s="34"/>
      <c r="P41" s="34"/>
      <c r="Q41" s="36"/>
      <c r="R41" s="7"/>
      <c r="S41" s="34"/>
      <c r="T41" s="34"/>
      <c r="U41" s="34"/>
      <c r="V41" s="36"/>
      <c r="W41" s="7"/>
      <c r="X41" s="34"/>
      <c r="Y41" s="34"/>
      <c r="Z41" s="37"/>
      <c r="AA41" s="36"/>
      <c r="AB41" s="7"/>
    </row>
    <row r="42" spans="1:28" x14ac:dyDescent="0.25">
      <c r="A42" s="7"/>
      <c r="B42" s="7"/>
      <c r="C42" s="6"/>
      <c r="D42" s="6"/>
      <c r="E42" s="6"/>
      <c r="F42" s="8"/>
      <c r="G42" s="9"/>
      <c r="H42" s="34"/>
      <c r="I42" s="34"/>
      <c r="J42" s="35"/>
      <c r="K42" s="34"/>
      <c r="L42" s="36"/>
      <c r="M42" s="7"/>
      <c r="N42" s="34"/>
      <c r="O42" s="34"/>
      <c r="P42" s="34"/>
      <c r="Q42" s="36"/>
      <c r="R42" s="7"/>
      <c r="S42" s="34"/>
      <c r="T42" s="34"/>
      <c r="U42" s="34"/>
      <c r="V42" s="36"/>
      <c r="W42" s="7"/>
      <c r="X42" s="34"/>
      <c r="Y42" s="34"/>
      <c r="Z42" s="37"/>
      <c r="AA42" s="36"/>
      <c r="AB42" s="7"/>
    </row>
    <row r="43" spans="1:28" x14ac:dyDescent="0.25">
      <c r="A43" s="7"/>
      <c r="B43" s="7"/>
      <c r="C43" s="6"/>
      <c r="D43" s="6"/>
      <c r="E43" s="6"/>
      <c r="F43" s="8"/>
      <c r="G43" s="9"/>
      <c r="H43" s="34"/>
      <c r="I43" s="34"/>
      <c r="J43" s="35"/>
      <c r="K43" s="34"/>
      <c r="L43" s="36"/>
      <c r="M43" s="7"/>
      <c r="N43" s="34"/>
      <c r="O43" s="34"/>
      <c r="P43" s="34"/>
      <c r="Q43" s="36"/>
      <c r="R43" s="7"/>
      <c r="S43" s="34"/>
      <c r="T43" s="34"/>
      <c r="U43" s="34"/>
      <c r="V43" s="36"/>
      <c r="W43" s="7"/>
      <c r="X43" s="34"/>
      <c r="Y43" s="34"/>
      <c r="Z43" s="37"/>
      <c r="AA43" s="36"/>
      <c r="AB43" s="7"/>
    </row>
    <row r="44" spans="1:28" x14ac:dyDescent="0.25">
      <c r="A44" s="7"/>
      <c r="B44" s="7"/>
      <c r="C44" s="6"/>
      <c r="D44" s="6"/>
      <c r="E44" s="6"/>
      <c r="F44" s="8"/>
      <c r="G44" s="9"/>
      <c r="H44" s="34"/>
      <c r="I44" s="34"/>
      <c r="J44" s="35"/>
      <c r="K44" s="34"/>
      <c r="L44" s="36"/>
      <c r="M44" s="7"/>
      <c r="N44" s="34"/>
      <c r="O44" s="34"/>
      <c r="P44" s="34"/>
      <c r="Q44" s="36"/>
      <c r="R44" s="7"/>
      <c r="S44" s="34"/>
      <c r="T44" s="34"/>
      <c r="U44" s="34"/>
      <c r="V44" s="36"/>
      <c r="W44" s="7"/>
      <c r="X44" s="34"/>
      <c r="Y44" s="34"/>
      <c r="Z44" s="37"/>
      <c r="AA44" s="36"/>
      <c r="AB44" s="7"/>
    </row>
    <row r="45" spans="1:28" x14ac:dyDescent="0.25">
      <c r="A45" s="7"/>
      <c r="B45" s="7"/>
      <c r="C45" s="6"/>
      <c r="D45" s="6"/>
      <c r="E45" s="6"/>
      <c r="F45" s="8"/>
      <c r="G45" s="9"/>
      <c r="H45" s="34"/>
      <c r="I45" s="34"/>
      <c r="J45" s="35"/>
      <c r="K45" s="34"/>
      <c r="L45" s="36"/>
      <c r="M45" s="7"/>
      <c r="N45" s="34"/>
      <c r="O45" s="34"/>
      <c r="P45" s="34"/>
      <c r="Q45" s="36"/>
      <c r="R45" s="7"/>
      <c r="S45" s="34"/>
      <c r="T45" s="34"/>
      <c r="U45" s="34"/>
      <c r="V45" s="36"/>
      <c r="W45" s="7"/>
      <c r="X45" s="34"/>
      <c r="Y45" s="34"/>
      <c r="Z45" s="37"/>
      <c r="AA45" s="36"/>
      <c r="AB45" s="7"/>
    </row>
    <row r="46" spans="1:28" x14ac:dyDescent="0.25">
      <c r="A46" s="7"/>
      <c r="B46" s="7"/>
      <c r="C46" s="6"/>
      <c r="D46" s="6"/>
      <c r="E46" s="6"/>
      <c r="F46" s="8"/>
      <c r="G46" s="9"/>
      <c r="H46" s="34"/>
      <c r="I46" s="34"/>
      <c r="J46" s="35"/>
      <c r="K46" s="34"/>
      <c r="L46" s="36"/>
      <c r="M46" s="7"/>
      <c r="N46" s="34"/>
      <c r="O46" s="34"/>
      <c r="P46" s="34"/>
      <c r="Q46" s="36"/>
      <c r="R46" s="7"/>
      <c r="S46" s="34"/>
      <c r="T46" s="34"/>
      <c r="U46" s="34"/>
      <c r="V46" s="36"/>
      <c r="W46" s="7"/>
      <c r="X46" s="34"/>
      <c r="Y46" s="34"/>
      <c r="Z46" s="37"/>
      <c r="AA46" s="36"/>
      <c r="AB46" s="7"/>
    </row>
    <row r="47" spans="1:28" x14ac:dyDescent="0.25">
      <c r="A47" s="7"/>
      <c r="B47" s="7"/>
      <c r="C47" s="6"/>
      <c r="D47" s="6"/>
      <c r="E47" s="6"/>
      <c r="F47" s="8"/>
      <c r="G47" s="9"/>
      <c r="H47" s="34"/>
      <c r="I47" s="34"/>
      <c r="J47" s="35"/>
      <c r="K47" s="34"/>
      <c r="L47" s="36"/>
      <c r="M47" s="7"/>
      <c r="N47" s="34"/>
      <c r="O47" s="34"/>
      <c r="P47" s="34"/>
      <c r="Q47" s="36"/>
      <c r="R47" s="7"/>
      <c r="S47" s="34"/>
      <c r="T47" s="34"/>
      <c r="U47" s="34"/>
      <c r="V47" s="36"/>
      <c r="W47" s="7"/>
      <c r="X47" s="34"/>
      <c r="Y47" s="34"/>
      <c r="Z47" s="37"/>
      <c r="AA47" s="36"/>
      <c r="AB47" s="7"/>
    </row>
    <row r="48" spans="1:28" x14ac:dyDescent="0.25">
      <c r="A48" s="7"/>
      <c r="B48" s="7"/>
      <c r="C48" s="6"/>
      <c r="D48" s="6"/>
      <c r="E48" s="6"/>
      <c r="F48" s="8"/>
      <c r="G48" s="9"/>
      <c r="H48" s="34"/>
      <c r="I48" s="34"/>
      <c r="J48" s="35"/>
      <c r="K48" s="34"/>
      <c r="L48" s="36"/>
      <c r="M48" s="7"/>
      <c r="N48" s="34"/>
      <c r="O48" s="34"/>
      <c r="P48" s="34"/>
      <c r="Q48" s="36"/>
      <c r="R48" s="7"/>
      <c r="S48" s="34"/>
      <c r="T48" s="34"/>
      <c r="U48" s="34"/>
      <c r="V48" s="36"/>
      <c r="W48" s="7"/>
      <c r="X48" s="34"/>
      <c r="Y48" s="34"/>
      <c r="Z48" s="37"/>
      <c r="AA48" s="36"/>
      <c r="AB48" s="7"/>
    </row>
    <row r="49" spans="1:28" x14ac:dyDescent="0.25">
      <c r="A49" s="7"/>
      <c r="B49" s="7"/>
      <c r="C49" s="6"/>
      <c r="D49" s="6"/>
      <c r="E49" s="6"/>
      <c r="F49" s="8"/>
      <c r="G49" s="9"/>
      <c r="H49" s="34"/>
      <c r="I49" s="34"/>
      <c r="J49" s="35"/>
      <c r="K49" s="34"/>
      <c r="L49" s="36"/>
      <c r="M49" s="7"/>
      <c r="N49" s="34"/>
      <c r="O49" s="34"/>
      <c r="P49" s="34"/>
      <c r="Q49" s="36"/>
      <c r="R49" s="7"/>
      <c r="S49" s="34"/>
      <c r="T49" s="34"/>
      <c r="U49" s="34"/>
      <c r="V49" s="36"/>
      <c r="W49" s="7"/>
      <c r="X49" s="34"/>
      <c r="Y49" s="34"/>
      <c r="Z49" s="37"/>
      <c r="AA49" s="36"/>
      <c r="AB49" s="7"/>
    </row>
    <row r="50" spans="1:28" x14ac:dyDescent="0.25">
      <c r="A50" s="7"/>
      <c r="B50" s="7"/>
      <c r="C50" s="6"/>
      <c r="D50" s="6"/>
      <c r="E50" s="6"/>
      <c r="F50" s="8"/>
      <c r="G50" s="9"/>
      <c r="H50" s="34"/>
      <c r="I50" s="34"/>
      <c r="J50" s="35"/>
      <c r="K50" s="34"/>
      <c r="L50" s="36"/>
      <c r="M50" s="7"/>
      <c r="N50" s="34"/>
      <c r="O50" s="34"/>
      <c r="P50" s="34"/>
      <c r="Q50" s="36"/>
      <c r="R50" s="7"/>
      <c r="S50" s="34"/>
      <c r="T50" s="34"/>
      <c r="U50" s="34"/>
      <c r="V50" s="36"/>
      <c r="W50" s="7"/>
      <c r="X50" s="34"/>
      <c r="Y50" s="34"/>
      <c r="Z50" s="37"/>
      <c r="AA50" s="36"/>
      <c r="AB50" s="7"/>
    </row>
    <row r="51" spans="1:28" x14ac:dyDescent="0.25">
      <c r="A51" s="7"/>
      <c r="B51" s="7"/>
      <c r="C51" s="6"/>
      <c r="D51" s="6"/>
      <c r="E51" s="6"/>
      <c r="F51" s="8"/>
      <c r="G51" s="9"/>
      <c r="H51" s="34"/>
      <c r="I51" s="34"/>
      <c r="J51" s="35"/>
      <c r="K51" s="34"/>
      <c r="L51" s="36"/>
      <c r="M51" s="7"/>
      <c r="N51" s="34"/>
      <c r="O51" s="34"/>
      <c r="P51" s="34"/>
      <c r="Q51" s="36"/>
      <c r="R51" s="7"/>
      <c r="S51" s="34"/>
      <c r="T51" s="34"/>
      <c r="U51" s="34"/>
      <c r="V51" s="36"/>
      <c r="W51" s="7"/>
      <c r="X51" s="34"/>
      <c r="Y51" s="34"/>
      <c r="Z51" s="37"/>
      <c r="AA51" s="36"/>
      <c r="AB51" s="7"/>
    </row>
    <row r="52" spans="1:28" x14ac:dyDescent="0.25">
      <c r="A52" s="7"/>
      <c r="B52" s="7"/>
      <c r="C52" s="6"/>
      <c r="D52" s="6"/>
      <c r="E52" s="6"/>
      <c r="F52" s="8"/>
      <c r="G52" s="9"/>
      <c r="H52" s="34"/>
      <c r="I52" s="34"/>
      <c r="J52" s="35"/>
      <c r="K52" s="34"/>
      <c r="L52" s="36"/>
      <c r="M52" s="7"/>
      <c r="N52" s="34"/>
      <c r="O52" s="34"/>
      <c r="P52" s="34"/>
      <c r="Q52" s="36"/>
      <c r="R52" s="7"/>
      <c r="S52" s="34"/>
      <c r="T52" s="34"/>
      <c r="U52" s="34"/>
      <c r="V52" s="36"/>
      <c r="W52" s="7"/>
      <c r="X52" s="34"/>
      <c r="Y52" s="34"/>
      <c r="Z52" s="37"/>
      <c r="AA52" s="36"/>
      <c r="AB52" s="7"/>
    </row>
    <row r="53" spans="1:28" x14ac:dyDescent="0.25">
      <c r="A53" s="7"/>
      <c r="B53" s="7"/>
      <c r="C53" s="6"/>
      <c r="D53" s="6"/>
      <c r="E53" s="6"/>
      <c r="F53" s="8"/>
      <c r="G53" s="9"/>
      <c r="H53" s="34"/>
      <c r="I53" s="34"/>
      <c r="J53" s="35"/>
      <c r="K53" s="34"/>
      <c r="L53" s="36"/>
      <c r="M53" s="7"/>
      <c r="N53" s="34"/>
      <c r="O53" s="34"/>
      <c r="P53" s="34"/>
      <c r="Q53" s="36"/>
      <c r="R53" s="7"/>
      <c r="S53" s="34"/>
      <c r="T53" s="34"/>
      <c r="U53" s="34"/>
      <c r="V53" s="36"/>
      <c r="W53" s="7"/>
      <c r="X53" s="34"/>
      <c r="Y53" s="34"/>
      <c r="Z53" s="37"/>
      <c r="AA53" s="36"/>
      <c r="AB53" s="7"/>
    </row>
    <row r="54" spans="1:28" x14ac:dyDescent="0.25">
      <c r="A54" s="7"/>
      <c r="B54" s="7"/>
      <c r="C54" s="6"/>
      <c r="D54" s="6"/>
      <c r="E54" s="6"/>
      <c r="F54" s="8"/>
      <c r="G54" s="9"/>
      <c r="H54" s="34"/>
      <c r="I54" s="34"/>
      <c r="J54" s="35"/>
      <c r="K54" s="34"/>
      <c r="L54" s="36"/>
      <c r="M54" s="7"/>
      <c r="N54" s="34"/>
      <c r="O54" s="34"/>
      <c r="P54" s="34"/>
      <c r="Q54" s="36"/>
      <c r="R54" s="7"/>
      <c r="S54" s="34"/>
      <c r="T54" s="34"/>
      <c r="U54" s="34"/>
      <c r="V54" s="36"/>
      <c r="W54" s="7"/>
      <c r="X54" s="34"/>
      <c r="Y54" s="34"/>
      <c r="Z54" s="37"/>
      <c r="AA54" s="36"/>
      <c r="AB54" s="7"/>
    </row>
    <row r="55" spans="1:28" x14ac:dyDescent="0.25">
      <c r="A55" s="7"/>
      <c r="B55" s="7"/>
      <c r="C55" s="6"/>
      <c r="D55" s="6"/>
      <c r="E55" s="6"/>
      <c r="F55" s="8"/>
      <c r="G55" s="9"/>
      <c r="H55" s="34"/>
      <c r="I55" s="34"/>
      <c r="J55" s="35"/>
      <c r="K55" s="34"/>
      <c r="L55" s="36"/>
      <c r="M55" s="7"/>
      <c r="N55" s="34"/>
      <c r="O55" s="34"/>
      <c r="P55" s="34"/>
      <c r="Q55" s="36"/>
      <c r="R55" s="7"/>
      <c r="S55" s="34"/>
      <c r="T55" s="34"/>
      <c r="U55" s="34"/>
      <c r="V55" s="36"/>
      <c r="W55" s="7"/>
      <c r="X55" s="34"/>
      <c r="Y55" s="34"/>
      <c r="Z55" s="37"/>
      <c r="AA55" s="36"/>
      <c r="AB55" s="7"/>
    </row>
    <row r="56" spans="1:28" x14ac:dyDescent="0.25">
      <c r="A56" s="7"/>
      <c r="B56" s="7"/>
      <c r="C56" s="6"/>
      <c r="D56" s="6"/>
      <c r="E56" s="6"/>
      <c r="F56" s="8"/>
      <c r="G56" s="9"/>
      <c r="H56" s="34"/>
      <c r="I56" s="34"/>
      <c r="J56" s="35"/>
      <c r="K56" s="34"/>
      <c r="L56" s="36"/>
      <c r="M56" s="7"/>
      <c r="N56" s="34"/>
      <c r="O56" s="34"/>
      <c r="P56" s="34"/>
      <c r="Q56" s="36"/>
      <c r="R56" s="7"/>
      <c r="S56" s="34"/>
      <c r="T56" s="34"/>
      <c r="U56" s="34"/>
      <c r="V56" s="36"/>
      <c r="W56" s="7"/>
      <c r="X56" s="34"/>
      <c r="Y56" s="34"/>
      <c r="Z56" s="37"/>
      <c r="AA56" s="36"/>
      <c r="AB56" s="7"/>
    </row>
    <row r="57" spans="1:28" x14ac:dyDescent="0.25">
      <c r="A57" s="7"/>
      <c r="B57" s="7"/>
      <c r="C57" s="6"/>
      <c r="D57" s="6"/>
      <c r="E57" s="6"/>
      <c r="F57" s="8"/>
      <c r="G57" s="9"/>
      <c r="H57" s="34"/>
      <c r="I57" s="34"/>
      <c r="J57" s="35"/>
      <c r="K57" s="34"/>
      <c r="L57" s="36"/>
      <c r="M57" s="7"/>
      <c r="N57" s="34"/>
      <c r="O57" s="34"/>
      <c r="P57" s="34"/>
      <c r="Q57" s="36"/>
      <c r="R57" s="7"/>
      <c r="S57" s="34"/>
      <c r="T57" s="34"/>
      <c r="U57" s="34"/>
      <c r="V57" s="36"/>
      <c r="W57" s="7"/>
      <c r="X57" s="34"/>
      <c r="Y57" s="34"/>
      <c r="Z57" s="37"/>
      <c r="AA57" s="36"/>
      <c r="AB57" s="7"/>
    </row>
    <row r="58" spans="1:28" x14ac:dyDescent="0.25">
      <c r="A58" s="7"/>
      <c r="B58" s="7"/>
      <c r="C58" s="6"/>
      <c r="D58" s="6"/>
      <c r="E58" s="6"/>
      <c r="F58" s="8"/>
      <c r="G58" s="9"/>
      <c r="H58" s="34"/>
      <c r="I58" s="34"/>
      <c r="J58" s="35"/>
      <c r="K58" s="34"/>
      <c r="L58" s="36"/>
      <c r="M58" s="7"/>
      <c r="N58" s="34"/>
      <c r="O58" s="34"/>
      <c r="P58" s="34"/>
      <c r="Q58" s="36"/>
      <c r="R58" s="7"/>
      <c r="S58" s="34"/>
      <c r="T58" s="34"/>
      <c r="U58" s="34"/>
      <c r="V58" s="36"/>
      <c r="W58" s="7"/>
      <c r="X58" s="34"/>
      <c r="Y58" s="34"/>
      <c r="Z58" s="37"/>
      <c r="AA58" s="36"/>
      <c r="AB58" s="7"/>
    </row>
    <row r="59" spans="1:28" x14ac:dyDescent="0.25">
      <c r="A59" s="7"/>
      <c r="B59" s="7"/>
      <c r="C59" s="6"/>
      <c r="D59" s="6"/>
      <c r="E59" s="6"/>
      <c r="F59" s="8"/>
      <c r="G59" s="9"/>
      <c r="H59" s="34"/>
      <c r="I59" s="34"/>
      <c r="J59" s="35"/>
      <c r="K59" s="34"/>
      <c r="L59" s="36"/>
      <c r="M59" s="7"/>
      <c r="N59" s="34"/>
      <c r="O59" s="34"/>
      <c r="P59" s="34"/>
      <c r="Q59" s="36"/>
      <c r="R59" s="7"/>
      <c r="S59" s="34"/>
      <c r="T59" s="34"/>
      <c r="U59" s="34"/>
      <c r="V59" s="36"/>
      <c r="W59" s="7"/>
      <c r="X59" s="34"/>
      <c r="Y59" s="34"/>
      <c r="Z59" s="37"/>
      <c r="AA59" s="36"/>
      <c r="AB59" s="7"/>
    </row>
    <row r="60" spans="1:28" x14ac:dyDescent="0.25">
      <c r="A60" s="7"/>
      <c r="B60" s="7"/>
      <c r="C60" s="6"/>
      <c r="D60" s="6"/>
      <c r="E60" s="6"/>
      <c r="F60" s="8"/>
      <c r="G60" s="9"/>
      <c r="H60" s="34"/>
      <c r="I60" s="34"/>
      <c r="J60" s="35"/>
      <c r="K60" s="34"/>
      <c r="L60" s="36"/>
      <c r="M60" s="7"/>
      <c r="N60" s="34"/>
      <c r="O60" s="34"/>
      <c r="P60" s="34"/>
      <c r="Q60" s="36"/>
      <c r="R60" s="7"/>
      <c r="S60" s="34"/>
      <c r="T60" s="34"/>
      <c r="U60" s="34"/>
      <c r="V60" s="36"/>
      <c r="W60" s="7"/>
      <c r="X60" s="34"/>
      <c r="Y60" s="34"/>
      <c r="Z60" s="37"/>
      <c r="AA60" s="36"/>
      <c r="AB60" s="7"/>
    </row>
    <row r="61" spans="1:28" x14ac:dyDescent="0.25">
      <c r="A61" s="7"/>
      <c r="B61" s="7"/>
      <c r="C61" s="6"/>
      <c r="D61" s="6"/>
      <c r="E61" s="6"/>
      <c r="F61" s="8"/>
      <c r="G61" s="9"/>
      <c r="H61" s="34"/>
      <c r="I61" s="34"/>
      <c r="J61" s="35"/>
      <c r="K61" s="34"/>
      <c r="L61" s="36"/>
      <c r="M61" s="7"/>
      <c r="N61" s="34"/>
      <c r="O61" s="34"/>
      <c r="P61" s="34"/>
      <c r="Q61" s="36"/>
      <c r="R61" s="7"/>
      <c r="S61" s="34"/>
      <c r="T61" s="34"/>
      <c r="U61" s="34"/>
      <c r="V61" s="36"/>
      <c r="W61" s="7"/>
      <c r="X61" s="34"/>
      <c r="Y61" s="34"/>
      <c r="Z61" s="37"/>
      <c r="AA61" s="36"/>
      <c r="AB61" s="7"/>
    </row>
    <row r="62" spans="1:28" x14ac:dyDescent="0.25">
      <c r="A62" s="7"/>
      <c r="B62" s="7"/>
      <c r="C62" s="6"/>
      <c r="D62" s="6"/>
      <c r="E62" s="6"/>
      <c r="F62" s="8"/>
      <c r="G62" s="9"/>
      <c r="H62" s="34"/>
      <c r="I62" s="34"/>
      <c r="J62" s="35"/>
      <c r="K62" s="34"/>
      <c r="L62" s="36"/>
      <c r="M62" s="7"/>
      <c r="N62" s="34"/>
      <c r="O62" s="34"/>
      <c r="P62" s="34"/>
      <c r="Q62" s="36"/>
      <c r="R62" s="7"/>
      <c r="S62" s="34"/>
      <c r="T62" s="34"/>
      <c r="U62" s="34"/>
      <c r="V62" s="36"/>
      <c r="W62" s="7"/>
      <c r="X62" s="34"/>
      <c r="Y62" s="34"/>
      <c r="Z62" s="37"/>
      <c r="AA62" s="36"/>
      <c r="AB62" s="7"/>
    </row>
    <row r="63" spans="1:28" x14ac:dyDescent="0.25">
      <c r="A63" s="7"/>
      <c r="B63" s="7"/>
      <c r="C63" s="6"/>
      <c r="D63" s="6"/>
      <c r="E63" s="6"/>
      <c r="F63" s="8"/>
      <c r="G63" s="9"/>
      <c r="H63" s="34"/>
      <c r="I63" s="34"/>
      <c r="J63" s="35"/>
      <c r="K63" s="34"/>
      <c r="L63" s="36"/>
      <c r="M63" s="7"/>
      <c r="N63" s="34"/>
      <c r="O63" s="34"/>
      <c r="P63" s="34"/>
      <c r="Q63" s="36"/>
      <c r="R63" s="7"/>
      <c r="S63" s="34"/>
      <c r="T63" s="34"/>
      <c r="U63" s="34"/>
      <c r="V63" s="36"/>
      <c r="W63" s="7"/>
      <c r="X63" s="34"/>
      <c r="Y63" s="34"/>
      <c r="Z63" s="37"/>
      <c r="AA63" s="36"/>
      <c r="AB63" s="7"/>
    </row>
    <row r="64" spans="1:28" x14ac:dyDescent="0.25">
      <c r="A64" s="7"/>
      <c r="B64" s="7"/>
      <c r="C64" s="6"/>
      <c r="D64" s="6"/>
      <c r="E64" s="6"/>
      <c r="F64" s="8"/>
      <c r="G64" s="9"/>
      <c r="H64" s="34"/>
      <c r="I64" s="34"/>
      <c r="J64" s="35"/>
      <c r="K64" s="34"/>
      <c r="L64" s="36"/>
      <c r="M64" s="7"/>
      <c r="N64" s="34"/>
      <c r="O64" s="34"/>
      <c r="P64" s="34"/>
      <c r="Q64" s="36"/>
      <c r="R64" s="7"/>
      <c r="S64" s="34"/>
      <c r="T64" s="34"/>
      <c r="U64" s="34"/>
      <c r="V64" s="36"/>
      <c r="W64" s="7"/>
      <c r="X64" s="34"/>
      <c r="Y64" s="34"/>
      <c r="Z64" s="37"/>
      <c r="AA64" s="36"/>
      <c r="AB64" s="7"/>
    </row>
    <row r="65" spans="1:28" x14ac:dyDescent="0.25">
      <c r="A65" s="7"/>
      <c r="B65" s="7"/>
      <c r="C65" s="6"/>
      <c r="D65" s="6"/>
      <c r="E65" s="6"/>
      <c r="F65" s="8"/>
      <c r="G65" s="9"/>
      <c r="H65" s="34"/>
      <c r="I65" s="34"/>
      <c r="J65" s="35"/>
      <c r="K65" s="34"/>
      <c r="L65" s="36"/>
      <c r="M65" s="7"/>
      <c r="N65" s="34"/>
      <c r="O65" s="34"/>
      <c r="P65" s="34"/>
      <c r="Q65" s="36"/>
      <c r="R65" s="7"/>
      <c r="S65" s="34"/>
      <c r="T65" s="34"/>
      <c r="U65" s="34"/>
      <c r="V65" s="36"/>
      <c r="W65" s="7"/>
      <c r="X65" s="34"/>
      <c r="Y65" s="34"/>
      <c r="Z65" s="37"/>
      <c r="AA65" s="36"/>
      <c r="AB65" s="7"/>
    </row>
    <row r="66" spans="1:28" x14ac:dyDescent="0.25">
      <c r="A66" s="7"/>
      <c r="B66" s="7"/>
      <c r="C66" s="6"/>
      <c r="D66" s="6"/>
      <c r="E66" s="6"/>
      <c r="F66" s="8"/>
      <c r="G66" s="9"/>
      <c r="H66" s="34"/>
      <c r="I66" s="34"/>
      <c r="J66" s="35"/>
      <c r="K66" s="34"/>
      <c r="L66" s="36"/>
      <c r="M66" s="7"/>
      <c r="N66" s="34"/>
      <c r="O66" s="34"/>
      <c r="P66" s="34"/>
      <c r="Q66" s="36"/>
      <c r="R66" s="7"/>
      <c r="S66" s="34"/>
      <c r="T66" s="34"/>
      <c r="U66" s="34"/>
      <c r="V66" s="36"/>
      <c r="W66" s="7"/>
      <c r="X66" s="34"/>
      <c r="Y66" s="34"/>
      <c r="Z66" s="37"/>
      <c r="AA66" s="36"/>
      <c r="AB66" s="7"/>
    </row>
    <row r="67" spans="1:28" x14ac:dyDescent="0.25">
      <c r="A67" s="7"/>
      <c r="B67" s="7"/>
      <c r="C67" s="6"/>
      <c r="D67" s="6"/>
      <c r="E67" s="6"/>
      <c r="F67" s="8"/>
      <c r="G67" s="9"/>
      <c r="H67" s="34"/>
      <c r="I67" s="34"/>
      <c r="J67" s="35"/>
      <c r="K67" s="34"/>
      <c r="L67" s="36"/>
      <c r="M67" s="7"/>
      <c r="N67" s="34"/>
      <c r="O67" s="34"/>
      <c r="P67" s="34"/>
      <c r="Q67" s="36"/>
      <c r="R67" s="7"/>
      <c r="S67" s="34"/>
      <c r="T67" s="34"/>
      <c r="U67" s="34"/>
      <c r="V67" s="36"/>
      <c r="W67" s="7"/>
      <c r="X67" s="34"/>
      <c r="Y67" s="34"/>
      <c r="Z67" s="37"/>
      <c r="AA67" s="36"/>
      <c r="AB67" s="7"/>
    </row>
    <row r="68" spans="1:28" x14ac:dyDescent="0.25">
      <c r="A68" s="7"/>
      <c r="B68" s="7"/>
      <c r="C68" s="6"/>
      <c r="D68" s="6"/>
      <c r="E68" s="6"/>
      <c r="F68" s="8"/>
      <c r="G68" s="9"/>
      <c r="H68" s="34"/>
      <c r="I68" s="34"/>
      <c r="J68" s="35"/>
      <c r="K68" s="34"/>
      <c r="L68" s="36"/>
      <c r="M68" s="7"/>
      <c r="N68" s="34"/>
      <c r="O68" s="34"/>
      <c r="P68" s="34"/>
      <c r="Q68" s="36"/>
      <c r="R68" s="7"/>
      <c r="S68" s="34"/>
      <c r="T68" s="34"/>
      <c r="U68" s="34"/>
      <c r="V68" s="36"/>
      <c r="W68" s="7"/>
      <c r="X68" s="34"/>
      <c r="Y68" s="34"/>
      <c r="Z68" s="37"/>
      <c r="AA68" s="36"/>
      <c r="AB68" s="7"/>
    </row>
    <row r="69" spans="1:28" x14ac:dyDescent="0.25">
      <c r="A69" s="7"/>
      <c r="B69" s="7"/>
      <c r="C69" s="6"/>
      <c r="D69" s="6"/>
      <c r="E69" s="6"/>
      <c r="F69" s="8"/>
      <c r="G69" s="9"/>
      <c r="H69" s="34"/>
      <c r="I69" s="34"/>
      <c r="J69" s="35"/>
      <c r="K69" s="34"/>
      <c r="L69" s="36"/>
      <c r="M69" s="7"/>
      <c r="N69" s="34"/>
      <c r="O69" s="34"/>
      <c r="P69" s="34"/>
      <c r="Q69" s="36"/>
      <c r="R69" s="7"/>
      <c r="S69" s="34"/>
      <c r="T69" s="34"/>
      <c r="U69" s="34"/>
      <c r="V69" s="36"/>
      <c r="W69" s="7"/>
      <c r="X69" s="34"/>
      <c r="Y69" s="34"/>
      <c r="Z69" s="37"/>
      <c r="AA69" s="36"/>
      <c r="AB69" s="7"/>
    </row>
    <row r="70" spans="1:28" x14ac:dyDescent="0.25">
      <c r="A70" s="7"/>
      <c r="B70" s="7"/>
      <c r="C70" s="6"/>
      <c r="D70" s="6"/>
      <c r="E70" s="6"/>
      <c r="F70" s="8"/>
      <c r="G70" s="9"/>
      <c r="H70" s="34"/>
      <c r="I70" s="34"/>
      <c r="J70" s="35"/>
      <c r="K70" s="34"/>
      <c r="L70" s="36"/>
      <c r="M70" s="7"/>
      <c r="N70" s="34"/>
      <c r="O70" s="34"/>
      <c r="P70" s="34"/>
      <c r="Q70" s="36"/>
      <c r="R70" s="7"/>
      <c r="S70" s="34"/>
      <c r="T70" s="34"/>
      <c r="U70" s="34"/>
      <c r="V70" s="36"/>
      <c r="W70" s="7"/>
      <c r="X70" s="34"/>
      <c r="Y70" s="34"/>
      <c r="Z70" s="37"/>
      <c r="AA70" s="36"/>
      <c r="AB70" s="7"/>
    </row>
    <row r="71" spans="1:28" x14ac:dyDescent="0.25">
      <c r="A71" s="7"/>
      <c r="B71" s="7"/>
      <c r="C71" s="6"/>
      <c r="D71" s="6"/>
      <c r="E71" s="6"/>
      <c r="F71" s="8"/>
      <c r="G71" s="9"/>
      <c r="H71" s="34"/>
      <c r="I71" s="34"/>
      <c r="J71" s="35"/>
      <c r="K71" s="34"/>
      <c r="L71" s="36"/>
      <c r="M71" s="7"/>
      <c r="N71" s="34"/>
      <c r="O71" s="34"/>
      <c r="P71" s="34"/>
      <c r="Q71" s="36"/>
      <c r="R71" s="7"/>
      <c r="S71" s="34"/>
      <c r="T71" s="34"/>
      <c r="U71" s="34"/>
      <c r="V71" s="36"/>
      <c r="W71" s="7"/>
      <c r="X71" s="34"/>
      <c r="Y71" s="34"/>
      <c r="Z71" s="37"/>
      <c r="AA71" s="36"/>
      <c r="AB71" s="7"/>
    </row>
    <row r="72" spans="1:28" x14ac:dyDescent="0.25">
      <c r="A72" s="7"/>
      <c r="B72" s="7"/>
      <c r="C72" s="6"/>
      <c r="D72" s="6"/>
      <c r="E72" s="6"/>
      <c r="F72" s="8"/>
      <c r="G72" s="9"/>
      <c r="H72" s="34"/>
      <c r="I72" s="34"/>
      <c r="J72" s="35"/>
      <c r="K72" s="34"/>
      <c r="L72" s="36"/>
      <c r="M72" s="7"/>
      <c r="N72" s="34"/>
      <c r="O72" s="34"/>
      <c r="P72" s="34"/>
      <c r="Q72" s="36"/>
      <c r="R72" s="7"/>
      <c r="S72" s="34"/>
      <c r="T72" s="34"/>
      <c r="U72" s="34"/>
      <c r="V72" s="36"/>
      <c r="W72" s="7"/>
      <c r="X72" s="34"/>
      <c r="Y72" s="34"/>
      <c r="Z72" s="37"/>
      <c r="AA72" s="36"/>
      <c r="AB72" s="7"/>
    </row>
    <row r="73" spans="1:28" x14ac:dyDescent="0.25">
      <c r="A73" s="7"/>
      <c r="B73" s="7"/>
      <c r="C73" s="6"/>
      <c r="D73" s="6"/>
      <c r="E73" s="6"/>
      <c r="F73" s="8"/>
      <c r="G73" s="9"/>
      <c r="H73" s="34"/>
      <c r="I73" s="34"/>
      <c r="J73" s="35"/>
      <c r="K73" s="34"/>
      <c r="L73" s="36"/>
      <c r="M73" s="7"/>
      <c r="N73" s="34"/>
      <c r="O73" s="34"/>
      <c r="P73" s="34"/>
      <c r="Q73" s="36"/>
      <c r="R73" s="7"/>
      <c r="S73" s="34"/>
      <c r="T73" s="34"/>
      <c r="U73" s="34"/>
      <c r="V73" s="36"/>
      <c r="W73" s="7"/>
      <c r="X73" s="34"/>
      <c r="Y73" s="34"/>
      <c r="Z73" s="37"/>
      <c r="AA73" s="36"/>
      <c r="AB73" s="7"/>
    </row>
    <row r="74" spans="1:28" x14ac:dyDescent="0.25">
      <c r="A74" s="7"/>
      <c r="B74" s="7"/>
      <c r="C74" s="6"/>
      <c r="D74" s="6"/>
      <c r="E74" s="6"/>
      <c r="F74" s="8"/>
      <c r="G74" s="9"/>
      <c r="H74" s="34"/>
      <c r="I74" s="34"/>
      <c r="J74" s="35"/>
      <c r="K74" s="34"/>
      <c r="L74" s="36"/>
      <c r="M74" s="7"/>
      <c r="N74" s="34"/>
      <c r="O74" s="34"/>
      <c r="P74" s="34"/>
      <c r="Q74" s="36"/>
      <c r="R74" s="7"/>
      <c r="S74" s="34"/>
      <c r="T74" s="34"/>
      <c r="U74" s="34"/>
      <c r="V74" s="36"/>
      <c r="W74" s="7"/>
      <c r="X74" s="34"/>
      <c r="Y74" s="34"/>
      <c r="Z74" s="37"/>
      <c r="AA74" s="36"/>
      <c r="AB74" s="7"/>
    </row>
    <row r="75" spans="1:28" x14ac:dyDescent="0.25">
      <c r="A75" s="7"/>
      <c r="B75" s="7"/>
      <c r="C75" s="6"/>
      <c r="D75" s="6"/>
      <c r="E75" s="6"/>
      <c r="F75" s="8"/>
      <c r="G75" s="9"/>
      <c r="H75" s="34"/>
      <c r="I75" s="34"/>
      <c r="J75" s="35"/>
      <c r="K75" s="34"/>
      <c r="L75" s="36"/>
      <c r="M75" s="7"/>
      <c r="N75" s="34"/>
      <c r="O75" s="34"/>
      <c r="P75" s="34"/>
      <c r="Q75" s="36"/>
      <c r="R75" s="7"/>
      <c r="S75" s="34"/>
      <c r="T75" s="34"/>
      <c r="U75" s="34"/>
      <c r="V75" s="36"/>
      <c r="W75" s="7"/>
      <c r="X75" s="34"/>
      <c r="Y75" s="34"/>
      <c r="Z75" s="37"/>
      <c r="AA75" s="36"/>
      <c r="AB75" s="7"/>
    </row>
    <row r="76" spans="1:28" x14ac:dyDescent="0.25">
      <c r="A76" s="7"/>
      <c r="B76" s="7"/>
      <c r="C76" s="6"/>
      <c r="D76" s="6"/>
      <c r="E76" s="6"/>
      <c r="F76" s="8"/>
      <c r="G76" s="9"/>
      <c r="H76" s="34"/>
      <c r="I76" s="34"/>
      <c r="J76" s="35"/>
      <c r="K76" s="34"/>
      <c r="L76" s="36"/>
      <c r="M76" s="7"/>
      <c r="N76" s="34"/>
      <c r="O76" s="34"/>
      <c r="P76" s="34"/>
      <c r="Q76" s="36"/>
      <c r="R76" s="7"/>
      <c r="S76" s="34"/>
      <c r="T76" s="34"/>
      <c r="U76" s="34"/>
      <c r="V76" s="36"/>
      <c r="W76" s="7"/>
      <c r="X76" s="34"/>
      <c r="Y76" s="34"/>
      <c r="Z76" s="37"/>
      <c r="AA76" s="36"/>
      <c r="AB76" s="7"/>
    </row>
    <row r="77" spans="1:28" x14ac:dyDescent="0.25">
      <c r="A77" s="7"/>
      <c r="B77" s="7"/>
      <c r="C77" s="6"/>
      <c r="D77" s="6"/>
      <c r="E77" s="6"/>
      <c r="F77" s="8"/>
      <c r="G77" s="9"/>
      <c r="H77" s="34"/>
      <c r="I77" s="34"/>
      <c r="J77" s="35"/>
      <c r="K77" s="34"/>
      <c r="L77" s="36"/>
      <c r="M77" s="7"/>
      <c r="N77" s="34"/>
      <c r="O77" s="34"/>
      <c r="P77" s="34"/>
      <c r="Q77" s="36"/>
      <c r="R77" s="7"/>
      <c r="S77" s="34"/>
      <c r="T77" s="34"/>
      <c r="U77" s="34"/>
      <c r="V77" s="36"/>
      <c r="W77" s="7"/>
      <c r="X77" s="34"/>
      <c r="Y77" s="34"/>
      <c r="Z77" s="37"/>
      <c r="AA77" s="36"/>
      <c r="AB77" s="7"/>
    </row>
    <row r="78" spans="1:28" x14ac:dyDescent="0.25">
      <c r="A78" s="7"/>
      <c r="B78" s="7"/>
      <c r="C78" s="6"/>
      <c r="D78" s="6"/>
      <c r="E78" s="6"/>
      <c r="F78" s="8"/>
      <c r="G78" s="9"/>
      <c r="H78" s="34"/>
      <c r="I78" s="34"/>
      <c r="J78" s="35"/>
      <c r="K78" s="34"/>
      <c r="L78" s="36"/>
      <c r="M78" s="7"/>
      <c r="N78" s="34"/>
      <c r="O78" s="34"/>
      <c r="P78" s="34"/>
      <c r="Q78" s="36"/>
      <c r="R78" s="7"/>
      <c r="S78" s="34"/>
      <c r="T78" s="34"/>
      <c r="U78" s="34"/>
      <c r="V78" s="36"/>
      <c r="W78" s="7"/>
      <c r="X78" s="34"/>
      <c r="Y78" s="34"/>
      <c r="Z78" s="37"/>
      <c r="AA78" s="36"/>
      <c r="AB78" s="7"/>
    </row>
    <row r="79" spans="1:28" x14ac:dyDescent="0.25">
      <c r="A79" s="7"/>
      <c r="B79" s="7"/>
      <c r="C79" s="6"/>
      <c r="D79" s="6"/>
      <c r="E79" s="6"/>
      <c r="F79" s="8"/>
      <c r="G79" s="9"/>
      <c r="H79" s="34"/>
      <c r="I79" s="34"/>
      <c r="J79" s="35"/>
      <c r="K79" s="34"/>
      <c r="L79" s="36"/>
      <c r="M79" s="7"/>
      <c r="N79" s="34"/>
      <c r="O79" s="34"/>
      <c r="P79" s="34"/>
      <c r="Q79" s="36"/>
      <c r="R79" s="7"/>
      <c r="S79" s="34"/>
      <c r="T79" s="34"/>
      <c r="U79" s="34"/>
      <c r="V79" s="36"/>
      <c r="W79" s="7"/>
      <c r="X79" s="34"/>
      <c r="Y79" s="34"/>
      <c r="Z79" s="37"/>
      <c r="AA79" s="36"/>
      <c r="AB79" s="7"/>
    </row>
    <row r="80" spans="1:28" x14ac:dyDescent="0.25">
      <c r="A80" s="7"/>
      <c r="B80" s="7"/>
      <c r="C80" s="6"/>
      <c r="D80" s="6"/>
      <c r="E80" s="6"/>
      <c r="F80" s="8"/>
      <c r="G80" s="9"/>
      <c r="H80" s="34"/>
      <c r="I80" s="34"/>
      <c r="J80" s="35"/>
      <c r="K80" s="34"/>
      <c r="L80" s="36"/>
      <c r="M80" s="7"/>
      <c r="N80" s="34"/>
      <c r="O80" s="34"/>
      <c r="P80" s="34"/>
      <c r="Q80" s="36"/>
      <c r="R80" s="7"/>
      <c r="S80" s="34"/>
      <c r="T80" s="34"/>
      <c r="U80" s="34"/>
      <c r="V80" s="36"/>
      <c r="W80" s="7"/>
      <c r="X80" s="34"/>
      <c r="Y80" s="34"/>
      <c r="Z80" s="37"/>
      <c r="AA80" s="36"/>
      <c r="AB80" s="7"/>
    </row>
    <row r="81" spans="1:28" x14ac:dyDescent="0.25">
      <c r="A81" s="7"/>
      <c r="B81" s="7"/>
      <c r="C81" s="6"/>
      <c r="D81" s="6"/>
      <c r="E81" s="6"/>
      <c r="F81" s="8"/>
      <c r="G81" s="9"/>
      <c r="H81" s="34"/>
      <c r="I81" s="34"/>
      <c r="J81" s="35"/>
      <c r="K81" s="34"/>
      <c r="L81" s="36"/>
      <c r="M81" s="7"/>
      <c r="N81" s="34"/>
      <c r="O81" s="34"/>
      <c r="P81" s="34"/>
      <c r="Q81" s="36"/>
      <c r="R81" s="7"/>
      <c r="S81" s="34"/>
      <c r="T81" s="34"/>
      <c r="U81" s="34"/>
      <c r="V81" s="36"/>
      <c r="W81" s="7"/>
      <c r="X81" s="34"/>
      <c r="Y81" s="34"/>
      <c r="Z81" s="37"/>
      <c r="AA81" s="36"/>
      <c r="AB81" s="7"/>
    </row>
    <row r="82" spans="1:28" x14ac:dyDescent="0.25">
      <c r="A82" s="7"/>
      <c r="B82" s="7"/>
      <c r="C82" s="6"/>
      <c r="D82" s="6"/>
      <c r="E82" s="6"/>
      <c r="F82" s="8"/>
      <c r="G82" s="9"/>
      <c r="H82" s="34"/>
      <c r="I82" s="34"/>
      <c r="J82" s="35"/>
      <c r="K82" s="34"/>
      <c r="L82" s="36"/>
      <c r="M82" s="7"/>
      <c r="N82" s="34"/>
      <c r="O82" s="34"/>
      <c r="P82" s="34"/>
      <c r="Q82" s="36"/>
      <c r="R82" s="7"/>
      <c r="S82" s="34"/>
      <c r="T82" s="34"/>
      <c r="U82" s="34"/>
      <c r="V82" s="36"/>
      <c r="W82" s="7"/>
      <c r="X82" s="34"/>
      <c r="Y82" s="34"/>
      <c r="Z82" s="37"/>
      <c r="AA82" s="36"/>
      <c r="AB82" s="7"/>
    </row>
    <row r="83" spans="1:28" x14ac:dyDescent="0.25">
      <c r="A83" s="7"/>
      <c r="B83" s="7"/>
      <c r="C83" s="6"/>
      <c r="D83" s="6"/>
      <c r="E83" s="6"/>
      <c r="F83" s="8"/>
      <c r="G83" s="9"/>
      <c r="H83" s="34"/>
      <c r="I83" s="34"/>
      <c r="J83" s="35"/>
      <c r="K83" s="34"/>
      <c r="L83" s="36"/>
      <c r="M83" s="7"/>
      <c r="N83" s="34"/>
      <c r="O83" s="34"/>
      <c r="P83" s="34"/>
      <c r="Q83" s="36"/>
      <c r="R83" s="7"/>
      <c r="S83" s="34"/>
      <c r="T83" s="34"/>
      <c r="U83" s="34"/>
      <c r="V83" s="36"/>
      <c r="W83" s="7"/>
      <c r="X83" s="34"/>
      <c r="Y83" s="34"/>
      <c r="Z83" s="37"/>
      <c r="AA83" s="36"/>
      <c r="AB83" s="7"/>
    </row>
    <row r="84" spans="1:28" x14ac:dyDescent="0.25">
      <c r="A84" s="7"/>
      <c r="B84" s="7"/>
      <c r="C84" s="6"/>
      <c r="D84" s="6"/>
      <c r="E84" s="6"/>
      <c r="F84" s="4"/>
      <c r="G84" s="5"/>
      <c r="H84" s="34"/>
      <c r="I84" s="34"/>
      <c r="J84" s="35"/>
      <c r="K84" s="34"/>
      <c r="L84" s="38"/>
      <c r="M84" s="43"/>
      <c r="N84" s="34"/>
      <c r="O84" s="34"/>
      <c r="P84" s="34"/>
      <c r="Q84" s="38"/>
      <c r="R84" s="43"/>
      <c r="S84" s="34"/>
      <c r="T84" s="34"/>
      <c r="U84" s="34"/>
      <c r="V84" s="38"/>
      <c r="W84" s="43"/>
      <c r="X84" s="34"/>
      <c r="Y84" s="34"/>
      <c r="Z84" s="37"/>
      <c r="AA84" s="38"/>
      <c r="AB84" s="43"/>
    </row>
    <row r="85" spans="1:28" x14ac:dyDescent="0.25">
      <c r="A85" s="7"/>
      <c r="B85" s="7"/>
      <c r="C85" s="6"/>
      <c r="D85" s="6"/>
      <c r="E85" s="6"/>
      <c r="F85" s="4"/>
      <c r="G85" s="5"/>
      <c r="H85" s="34"/>
      <c r="I85" s="34"/>
      <c r="J85" s="35"/>
      <c r="K85" s="34"/>
      <c r="L85" s="38"/>
      <c r="M85" s="43"/>
      <c r="N85" s="34"/>
      <c r="O85" s="34"/>
      <c r="P85" s="34"/>
      <c r="Q85" s="38"/>
      <c r="R85" s="43"/>
      <c r="S85" s="34"/>
      <c r="T85" s="34"/>
      <c r="U85" s="34"/>
      <c r="V85" s="38"/>
      <c r="W85" s="43"/>
      <c r="X85" s="34"/>
      <c r="Y85" s="34"/>
      <c r="Z85" s="37"/>
      <c r="AA85" s="38"/>
      <c r="AB85" s="43"/>
    </row>
    <row r="86" spans="1:28" x14ac:dyDescent="0.25">
      <c r="A86" s="7"/>
      <c r="B86" s="7"/>
      <c r="C86" s="6"/>
      <c r="D86" s="6"/>
      <c r="E86" s="6"/>
      <c r="F86" s="4"/>
      <c r="G86" s="5"/>
      <c r="H86" s="34"/>
      <c r="I86" s="34"/>
      <c r="J86" s="35"/>
      <c r="K86" s="34"/>
      <c r="L86" s="38"/>
      <c r="M86" s="43"/>
      <c r="N86" s="34"/>
      <c r="O86" s="34"/>
      <c r="P86" s="34"/>
      <c r="Q86" s="38"/>
      <c r="R86" s="43"/>
      <c r="S86" s="34"/>
      <c r="T86" s="34"/>
      <c r="U86" s="34"/>
      <c r="V86" s="38"/>
      <c r="W86" s="43"/>
      <c r="X86" s="34"/>
      <c r="Y86" s="34"/>
      <c r="Z86" s="37"/>
      <c r="AA86" s="38"/>
      <c r="AB86" s="43"/>
    </row>
    <row r="87" spans="1:28" x14ac:dyDescent="0.25">
      <c r="A87" s="7"/>
      <c r="B87" s="7"/>
      <c r="C87" s="6"/>
      <c r="D87" s="6"/>
      <c r="E87" s="6"/>
      <c r="F87" s="4"/>
      <c r="G87" s="5"/>
      <c r="H87" s="34"/>
      <c r="I87" s="34"/>
      <c r="J87" s="35"/>
      <c r="K87" s="34"/>
      <c r="L87" s="38"/>
      <c r="M87" s="43"/>
      <c r="N87" s="34"/>
      <c r="O87" s="34"/>
      <c r="P87" s="34"/>
      <c r="Q87" s="38"/>
      <c r="R87" s="43"/>
      <c r="S87" s="34"/>
      <c r="T87" s="34"/>
      <c r="U87" s="34"/>
      <c r="V87" s="38"/>
      <c r="W87" s="43"/>
      <c r="X87" s="34"/>
      <c r="Y87" s="34"/>
      <c r="Z87" s="37"/>
      <c r="AA87" s="38"/>
      <c r="AB87" s="43"/>
    </row>
    <row r="88" spans="1:28" x14ac:dyDescent="0.25">
      <c r="A88" s="7"/>
      <c r="B88" s="7"/>
      <c r="C88" s="6"/>
      <c r="D88" s="6"/>
      <c r="E88" s="6"/>
      <c r="F88" s="4"/>
      <c r="G88" s="5"/>
      <c r="H88" s="34"/>
      <c r="I88" s="34"/>
      <c r="J88" s="35"/>
      <c r="K88" s="34"/>
      <c r="L88" s="38"/>
      <c r="M88" s="43"/>
      <c r="N88" s="34"/>
      <c r="O88" s="34"/>
      <c r="P88" s="34"/>
      <c r="Q88" s="38"/>
      <c r="R88" s="43"/>
      <c r="S88" s="34"/>
      <c r="T88" s="34"/>
      <c r="U88" s="34"/>
      <c r="V88" s="38"/>
      <c r="W88" s="43"/>
      <c r="X88" s="34"/>
      <c r="Y88" s="34"/>
      <c r="Z88" s="37"/>
      <c r="AA88" s="38"/>
      <c r="AB88" s="43"/>
    </row>
    <row r="89" spans="1:28" x14ac:dyDescent="0.25">
      <c r="A89" s="7"/>
      <c r="B89" s="7"/>
      <c r="C89" s="6"/>
      <c r="D89" s="6"/>
      <c r="E89" s="6"/>
      <c r="F89" s="4"/>
      <c r="G89" s="5"/>
      <c r="H89" s="34"/>
      <c r="I89" s="34"/>
      <c r="J89" s="35"/>
      <c r="K89" s="34"/>
      <c r="L89" s="38"/>
      <c r="M89" s="43"/>
      <c r="N89" s="34"/>
      <c r="O89" s="34"/>
      <c r="P89" s="34"/>
      <c r="Q89" s="38"/>
      <c r="R89" s="43"/>
      <c r="S89" s="34"/>
      <c r="T89" s="34"/>
      <c r="U89" s="34"/>
      <c r="V89" s="38"/>
      <c r="W89" s="43"/>
      <c r="X89" s="34"/>
      <c r="Y89" s="34"/>
      <c r="Z89" s="37"/>
      <c r="AA89" s="38"/>
      <c r="AB89" s="43"/>
    </row>
    <row r="90" spans="1:28" x14ac:dyDescent="0.25">
      <c r="A90" s="7"/>
      <c r="B90" s="7"/>
      <c r="C90" s="6"/>
      <c r="D90" s="6"/>
      <c r="E90" s="6"/>
      <c r="F90" s="4"/>
      <c r="G90" s="5"/>
      <c r="H90" s="34"/>
      <c r="I90" s="34"/>
      <c r="J90" s="35"/>
      <c r="K90" s="34"/>
      <c r="L90" s="38"/>
      <c r="M90" s="43"/>
      <c r="N90" s="34"/>
      <c r="O90" s="34"/>
      <c r="P90" s="34"/>
      <c r="Q90" s="38"/>
      <c r="R90" s="43"/>
      <c r="S90" s="34"/>
      <c r="T90" s="34"/>
      <c r="U90" s="34"/>
      <c r="V90" s="38"/>
      <c r="W90" s="43"/>
      <c r="X90" s="34"/>
      <c r="Y90" s="34"/>
      <c r="Z90" s="37"/>
      <c r="AA90" s="38"/>
      <c r="AB90" s="43"/>
    </row>
    <row r="91" spans="1:28" x14ac:dyDescent="0.25">
      <c r="A91" s="7"/>
      <c r="B91" s="7"/>
      <c r="C91" s="6"/>
      <c r="D91" s="6"/>
      <c r="E91" s="6"/>
      <c r="F91" s="4"/>
      <c r="G91" s="5"/>
      <c r="H91" s="34"/>
      <c r="I91" s="34"/>
      <c r="J91" s="35"/>
      <c r="K91" s="34"/>
      <c r="L91" s="38"/>
      <c r="M91" s="43"/>
      <c r="N91" s="34"/>
      <c r="O91" s="34"/>
      <c r="P91" s="34"/>
      <c r="Q91" s="38"/>
      <c r="R91" s="43"/>
      <c r="S91" s="34"/>
      <c r="T91" s="34"/>
      <c r="U91" s="34"/>
      <c r="V91" s="38"/>
      <c r="W91" s="43"/>
      <c r="X91" s="34"/>
      <c r="Y91" s="34"/>
      <c r="Z91" s="37"/>
      <c r="AA91" s="38"/>
      <c r="AB91" s="43"/>
    </row>
    <row r="92" spans="1:28" x14ac:dyDescent="0.25">
      <c r="A92" s="7"/>
      <c r="B92" s="7"/>
      <c r="C92" s="6"/>
      <c r="D92" s="6"/>
      <c r="E92" s="6"/>
      <c r="F92" s="4"/>
      <c r="G92" s="5"/>
      <c r="H92" s="34"/>
      <c r="I92" s="34"/>
      <c r="J92" s="35"/>
      <c r="K92" s="34"/>
      <c r="L92" s="38"/>
      <c r="M92" s="43"/>
      <c r="N92" s="34"/>
      <c r="O92" s="34"/>
      <c r="P92" s="34"/>
      <c r="Q92" s="38"/>
      <c r="R92" s="43"/>
      <c r="S92" s="34"/>
      <c r="T92" s="34"/>
      <c r="U92" s="34"/>
      <c r="V92" s="38"/>
      <c r="W92" s="43"/>
      <c r="X92" s="34"/>
      <c r="Y92" s="34"/>
      <c r="Z92" s="37"/>
      <c r="AA92" s="38"/>
      <c r="AB92" s="43"/>
    </row>
    <row r="93" spans="1:28" x14ac:dyDescent="0.25">
      <c r="A93" s="7"/>
      <c r="B93" s="7"/>
      <c r="C93" s="6"/>
      <c r="D93" s="6"/>
      <c r="E93" s="6"/>
      <c r="F93" s="4"/>
      <c r="G93" s="5"/>
      <c r="H93" s="34"/>
      <c r="I93" s="34"/>
      <c r="J93" s="35"/>
      <c r="K93" s="34"/>
      <c r="L93" s="38"/>
      <c r="M93" s="43"/>
      <c r="N93" s="34"/>
      <c r="O93" s="34"/>
      <c r="P93" s="34"/>
      <c r="Q93" s="38"/>
      <c r="R93" s="43"/>
      <c r="S93" s="34"/>
      <c r="T93" s="34"/>
      <c r="U93" s="34"/>
      <c r="V93" s="38"/>
      <c r="W93" s="43"/>
      <c r="X93" s="34"/>
      <c r="Y93" s="34"/>
      <c r="Z93" s="37"/>
      <c r="AA93" s="38"/>
      <c r="AB93" s="43"/>
    </row>
    <row r="94" spans="1:28" x14ac:dyDescent="0.25">
      <c r="A94" s="7"/>
      <c r="B94" s="7"/>
      <c r="C94" s="6"/>
      <c r="D94" s="6"/>
      <c r="E94" s="6"/>
      <c r="F94" s="4"/>
      <c r="G94" s="5"/>
      <c r="H94" s="34"/>
      <c r="I94" s="34"/>
      <c r="J94" s="35"/>
      <c r="K94" s="34"/>
      <c r="L94" s="38"/>
      <c r="M94" s="43"/>
      <c r="N94" s="34"/>
      <c r="O94" s="34"/>
      <c r="P94" s="34"/>
      <c r="Q94" s="38"/>
      <c r="R94" s="43"/>
      <c r="S94" s="34"/>
      <c r="T94" s="34"/>
      <c r="U94" s="34"/>
      <c r="V94" s="38"/>
      <c r="W94" s="43"/>
      <c r="X94" s="34"/>
      <c r="Y94" s="34"/>
      <c r="Z94" s="37"/>
      <c r="AA94" s="38"/>
      <c r="AB94" s="43"/>
    </row>
  </sheetData>
  <mergeCells count="4">
    <mergeCell ref="H2:M2"/>
    <mergeCell ref="N2:R2"/>
    <mergeCell ref="S2:W2"/>
    <mergeCell ref="X2:AB2"/>
  </mergeCells>
  <conditionalFormatting sqref="G4:G27">
    <cfRule type="cellIs" dxfId="4" priority="1" operator="between">
      <formula>1</formula>
      <formula>3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84" orientation="landscape" r:id="rId1"/>
  <headerFooter>
    <oddHeader>&amp;C&amp;"-,Vet en cursief"&amp;14Uitslag 1e rayonwedstrijd&amp;R&amp;"-,Vet en cursief"&amp;14 25 en 26 november 2023</oddHeader>
    <oddFooter>&amp;R&amp;"-,Vet en cursief"&amp;24&amp;A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34549-1F61-4998-BD3E-6128A5FD2A0E}">
  <sheetPr>
    <pageSetUpPr fitToPage="1"/>
  </sheetPr>
  <dimension ref="A1:AB98"/>
  <sheetViews>
    <sheetView topLeftCell="A2" zoomScaleNormal="100" workbookViewId="0">
      <selection activeCell="A32" sqref="A32"/>
    </sheetView>
  </sheetViews>
  <sheetFormatPr defaultRowHeight="15" x14ac:dyDescent="0.25"/>
  <cols>
    <col min="1" max="1" width="9.140625" style="3" bestFit="1" customWidth="1"/>
    <col min="2" max="2" width="9.42578125" style="3" hidden="1" customWidth="1"/>
    <col min="3" max="3" width="19.5703125" bestFit="1" customWidth="1"/>
    <col min="4" max="4" width="13.7109375" hidden="1" customWidth="1"/>
    <col min="5" max="5" width="18" bestFit="1" customWidth="1"/>
    <col min="6" max="6" width="7.140625" style="1" customWidth="1"/>
    <col min="7" max="7" width="6.5703125" style="2" customWidth="1"/>
    <col min="8" max="8" width="5.42578125" style="24" bestFit="1" customWidth="1"/>
    <col min="9" max="9" width="5.7109375" style="24" bestFit="1" customWidth="1"/>
    <col min="10" max="10" width="5.7109375" style="25" bestFit="1" customWidth="1"/>
    <col min="11" max="11" width="6.7109375" style="24" bestFit="1" customWidth="1"/>
    <col min="12" max="12" width="7.28515625" style="26" bestFit="1" customWidth="1"/>
    <col min="13" max="13" width="7.140625" style="44" hidden="1" customWidth="1"/>
    <col min="14" max="16" width="5.7109375" style="24" bestFit="1" customWidth="1"/>
    <col min="17" max="17" width="7.28515625" style="26" bestFit="1" customWidth="1"/>
    <col min="18" max="18" width="7.140625" style="44" hidden="1" customWidth="1"/>
    <col min="19" max="21" width="5.7109375" style="24" bestFit="1" customWidth="1"/>
    <col min="22" max="22" width="7.28515625" style="26" bestFit="1" customWidth="1"/>
    <col min="23" max="23" width="7.140625" style="44" hidden="1" customWidth="1"/>
    <col min="24" max="25" width="5.7109375" style="24" bestFit="1" customWidth="1"/>
    <col min="26" max="26" width="5.42578125" style="27" bestFit="1" customWidth="1"/>
    <col min="27" max="27" width="7.28515625" style="26" bestFit="1" customWidth="1"/>
    <col min="28" max="28" width="7.140625" style="44" hidden="1" customWidth="1"/>
    <col min="35" max="35" width="3" bestFit="1" customWidth="1"/>
    <col min="259" max="259" width="24.42578125" bestFit="1" customWidth="1"/>
    <col min="260" max="260" width="11.5703125" bestFit="1" customWidth="1"/>
    <col min="261" max="262" width="10.5703125" bestFit="1" customWidth="1"/>
    <col min="264" max="284" width="6.5703125" customWidth="1"/>
    <col min="515" max="515" width="24.42578125" bestFit="1" customWidth="1"/>
    <col min="516" max="516" width="11.5703125" bestFit="1" customWidth="1"/>
    <col min="517" max="518" width="10.5703125" bestFit="1" customWidth="1"/>
    <col min="520" max="540" width="6.5703125" customWidth="1"/>
    <col min="771" max="771" width="24.42578125" bestFit="1" customWidth="1"/>
    <col min="772" max="772" width="11.5703125" bestFit="1" customWidth="1"/>
    <col min="773" max="774" width="10.5703125" bestFit="1" customWidth="1"/>
    <col min="776" max="796" width="6.5703125" customWidth="1"/>
    <col min="1027" max="1027" width="24.42578125" bestFit="1" customWidth="1"/>
    <col min="1028" max="1028" width="11.5703125" bestFit="1" customWidth="1"/>
    <col min="1029" max="1030" width="10.5703125" bestFit="1" customWidth="1"/>
    <col min="1032" max="1052" width="6.5703125" customWidth="1"/>
    <col min="1283" max="1283" width="24.42578125" bestFit="1" customWidth="1"/>
    <col min="1284" max="1284" width="11.5703125" bestFit="1" customWidth="1"/>
    <col min="1285" max="1286" width="10.5703125" bestFit="1" customWidth="1"/>
    <col min="1288" max="1308" width="6.5703125" customWidth="1"/>
    <col min="1539" max="1539" width="24.42578125" bestFit="1" customWidth="1"/>
    <col min="1540" max="1540" width="11.5703125" bestFit="1" customWidth="1"/>
    <col min="1541" max="1542" width="10.5703125" bestFit="1" customWidth="1"/>
    <col min="1544" max="1564" width="6.5703125" customWidth="1"/>
    <col min="1795" max="1795" width="24.42578125" bestFit="1" customWidth="1"/>
    <col min="1796" max="1796" width="11.5703125" bestFit="1" customWidth="1"/>
    <col min="1797" max="1798" width="10.5703125" bestFit="1" customWidth="1"/>
    <col min="1800" max="1820" width="6.5703125" customWidth="1"/>
    <col min="2051" max="2051" width="24.42578125" bestFit="1" customWidth="1"/>
    <col min="2052" max="2052" width="11.5703125" bestFit="1" customWidth="1"/>
    <col min="2053" max="2054" width="10.5703125" bestFit="1" customWidth="1"/>
    <col min="2056" max="2076" width="6.5703125" customWidth="1"/>
    <col min="2307" max="2307" width="24.42578125" bestFit="1" customWidth="1"/>
    <col min="2308" max="2308" width="11.5703125" bestFit="1" customWidth="1"/>
    <col min="2309" max="2310" width="10.5703125" bestFit="1" customWidth="1"/>
    <col min="2312" max="2332" width="6.5703125" customWidth="1"/>
    <col min="2563" max="2563" width="24.42578125" bestFit="1" customWidth="1"/>
    <col min="2564" max="2564" width="11.5703125" bestFit="1" customWidth="1"/>
    <col min="2565" max="2566" width="10.5703125" bestFit="1" customWidth="1"/>
    <col min="2568" max="2588" width="6.5703125" customWidth="1"/>
    <col min="2819" max="2819" width="24.42578125" bestFit="1" customWidth="1"/>
    <col min="2820" max="2820" width="11.5703125" bestFit="1" customWidth="1"/>
    <col min="2821" max="2822" width="10.5703125" bestFit="1" customWidth="1"/>
    <col min="2824" max="2844" width="6.5703125" customWidth="1"/>
    <col min="3075" max="3075" width="24.42578125" bestFit="1" customWidth="1"/>
    <col min="3076" max="3076" width="11.5703125" bestFit="1" customWidth="1"/>
    <col min="3077" max="3078" width="10.5703125" bestFit="1" customWidth="1"/>
    <col min="3080" max="3100" width="6.5703125" customWidth="1"/>
    <col min="3331" max="3331" width="24.42578125" bestFit="1" customWidth="1"/>
    <col min="3332" max="3332" width="11.5703125" bestFit="1" customWidth="1"/>
    <col min="3333" max="3334" width="10.5703125" bestFit="1" customWidth="1"/>
    <col min="3336" max="3356" width="6.5703125" customWidth="1"/>
    <col min="3587" max="3587" width="24.42578125" bestFit="1" customWidth="1"/>
    <col min="3588" max="3588" width="11.5703125" bestFit="1" customWidth="1"/>
    <col min="3589" max="3590" width="10.5703125" bestFit="1" customWidth="1"/>
    <col min="3592" max="3612" width="6.5703125" customWidth="1"/>
    <col min="3843" max="3843" width="24.42578125" bestFit="1" customWidth="1"/>
    <col min="3844" max="3844" width="11.5703125" bestFit="1" customWidth="1"/>
    <col min="3845" max="3846" width="10.5703125" bestFit="1" customWidth="1"/>
    <col min="3848" max="3868" width="6.5703125" customWidth="1"/>
    <col min="4099" max="4099" width="24.42578125" bestFit="1" customWidth="1"/>
    <col min="4100" max="4100" width="11.5703125" bestFit="1" customWidth="1"/>
    <col min="4101" max="4102" width="10.5703125" bestFit="1" customWidth="1"/>
    <col min="4104" max="4124" width="6.5703125" customWidth="1"/>
    <col min="4355" max="4355" width="24.42578125" bestFit="1" customWidth="1"/>
    <col min="4356" max="4356" width="11.5703125" bestFit="1" customWidth="1"/>
    <col min="4357" max="4358" width="10.5703125" bestFit="1" customWidth="1"/>
    <col min="4360" max="4380" width="6.5703125" customWidth="1"/>
    <col min="4611" max="4611" width="24.42578125" bestFit="1" customWidth="1"/>
    <col min="4612" max="4612" width="11.5703125" bestFit="1" customWidth="1"/>
    <col min="4613" max="4614" width="10.5703125" bestFit="1" customWidth="1"/>
    <col min="4616" max="4636" width="6.5703125" customWidth="1"/>
    <col min="4867" max="4867" width="24.42578125" bestFit="1" customWidth="1"/>
    <col min="4868" max="4868" width="11.5703125" bestFit="1" customWidth="1"/>
    <col min="4869" max="4870" width="10.5703125" bestFit="1" customWidth="1"/>
    <col min="4872" max="4892" width="6.5703125" customWidth="1"/>
    <col min="5123" max="5123" width="24.42578125" bestFit="1" customWidth="1"/>
    <col min="5124" max="5124" width="11.5703125" bestFit="1" customWidth="1"/>
    <col min="5125" max="5126" width="10.5703125" bestFit="1" customWidth="1"/>
    <col min="5128" max="5148" width="6.5703125" customWidth="1"/>
    <col min="5379" max="5379" width="24.42578125" bestFit="1" customWidth="1"/>
    <col min="5380" max="5380" width="11.5703125" bestFit="1" customWidth="1"/>
    <col min="5381" max="5382" width="10.5703125" bestFit="1" customWidth="1"/>
    <col min="5384" max="5404" width="6.5703125" customWidth="1"/>
    <col min="5635" max="5635" width="24.42578125" bestFit="1" customWidth="1"/>
    <col min="5636" max="5636" width="11.5703125" bestFit="1" customWidth="1"/>
    <col min="5637" max="5638" width="10.5703125" bestFit="1" customWidth="1"/>
    <col min="5640" max="5660" width="6.5703125" customWidth="1"/>
    <col min="5891" max="5891" width="24.42578125" bestFit="1" customWidth="1"/>
    <col min="5892" max="5892" width="11.5703125" bestFit="1" customWidth="1"/>
    <col min="5893" max="5894" width="10.5703125" bestFit="1" customWidth="1"/>
    <col min="5896" max="5916" width="6.5703125" customWidth="1"/>
    <col min="6147" max="6147" width="24.42578125" bestFit="1" customWidth="1"/>
    <col min="6148" max="6148" width="11.5703125" bestFit="1" customWidth="1"/>
    <col min="6149" max="6150" width="10.5703125" bestFit="1" customWidth="1"/>
    <col min="6152" max="6172" width="6.5703125" customWidth="1"/>
    <col min="6403" max="6403" width="24.42578125" bestFit="1" customWidth="1"/>
    <col min="6404" max="6404" width="11.5703125" bestFit="1" customWidth="1"/>
    <col min="6405" max="6406" width="10.5703125" bestFit="1" customWidth="1"/>
    <col min="6408" max="6428" width="6.5703125" customWidth="1"/>
    <col min="6659" max="6659" width="24.42578125" bestFit="1" customWidth="1"/>
    <col min="6660" max="6660" width="11.5703125" bestFit="1" customWidth="1"/>
    <col min="6661" max="6662" width="10.5703125" bestFit="1" customWidth="1"/>
    <col min="6664" max="6684" width="6.5703125" customWidth="1"/>
    <col min="6915" max="6915" width="24.42578125" bestFit="1" customWidth="1"/>
    <col min="6916" max="6916" width="11.5703125" bestFit="1" customWidth="1"/>
    <col min="6917" max="6918" width="10.5703125" bestFit="1" customWidth="1"/>
    <col min="6920" max="6940" width="6.5703125" customWidth="1"/>
    <col min="7171" max="7171" width="24.42578125" bestFit="1" customWidth="1"/>
    <col min="7172" max="7172" width="11.5703125" bestFit="1" customWidth="1"/>
    <col min="7173" max="7174" width="10.5703125" bestFit="1" customWidth="1"/>
    <col min="7176" max="7196" width="6.5703125" customWidth="1"/>
    <col min="7427" max="7427" width="24.42578125" bestFit="1" customWidth="1"/>
    <col min="7428" max="7428" width="11.5703125" bestFit="1" customWidth="1"/>
    <col min="7429" max="7430" width="10.5703125" bestFit="1" customWidth="1"/>
    <col min="7432" max="7452" width="6.5703125" customWidth="1"/>
    <col min="7683" max="7683" width="24.42578125" bestFit="1" customWidth="1"/>
    <col min="7684" max="7684" width="11.5703125" bestFit="1" customWidth="1"/>
    <col min="7685" max="7686" width="10.5703125" bestFit="1" customWidth="1"/>
    <col min="7688" max="7708" width="6.5703125" customWidth="1"/>
    <col min="7939" max="7939" width="24.42578125" bestFit="1" customWidth="1"/>
    <col min="7940" max="7940" width="11.5703125" bestFit="1" customWidth="1"/>
    <col min="7941" max="7942" width="10.5703125" bestFit="1" customWidth="1"/>
    <col min="7944" max="7964" width="6.5703125" customWidth="1"/>
    <col min="8195" max="8195" width="24.42578125" bestFit="1" customWidth="1"/>
    <col min="8196" max="8196" width="11.5703125" bestFit="1" customWidth="1"/>
    <col min="8197" max="8198" width="10.5703125" bestFit="1" customWidth="1"/>
    <col min="8200" max="8220" width="6.5703125" customWidth="1"/>
    <col min="8451" max="8451" width="24.42578125" bestFit="1" customWidth="1"/>
    <col min="8452" max="8452" width="11.5703125" bestFit="1" customWidth="1"/>
    <col min="8453" max="8454" width="10.5703125" bestFit="1" customWidth="1"/>
    <col min="8456" max="8476" width="6.5703125" customWidth="1"/>
    <col min="8707" max="8707" width="24.42578125" bestFit="1" customWidth="1"/>
    <col min="8708" max="8708" width="11.5703125" bestFit="1" customWidth="1"/>
    <col min="8709" max="8710" width="10.5703125" bestFit="1" customWidth="1"/>
    <col min="8712" max="8732" width="6.5703125" customWidth="1"/>
    <col min="8963" max="8963" width="24.42578125" bestFit="1" customWidth="1"/>
    <col min="8964" max="8964" width="11.5703125" bestFit="1" customWidth="1"/>
    <col min="8965" max="8966" width="10.5703125" bestFit="1" customWidth="1"/>
    <col min="8968" max="8988" width="6.5703125" customWidth="1"/>
    <col min="9219" max="9219" width="24.42578125" bestFit="1" customWidth="1"/>
    <col min="9220" max="9220" width="11.5703125" bestFit="1" customWidth="1"/>
    <col min="9221" max="9222" width="10.5703125" bestFit="1" customWidth="1"/>
    <col min="9224" max="9244" width="6.5703125" customWidth="1"/>
    <col min="9475" max="9475" width="24.42578125" bestFit="1" customWidth="1"/>
    <col min="9476" max="9476" width="11.5703125" bestFit="1" customWidth="1"/>
    <col min="9477" max="9478" width="10.5703125" bestFit="1" customWidth="1"/>
    <col min="9480" max="9500" width="6.5703125" customWidth="1"/>
    <col min="9731" max="9731" width="24.42578125" bestFit="1" customWidth="1"/>
    <col min="9732" max="9732" width="11.5703125" bestFit="1" customWidth="1"/>
    <col min="9733" max="9734" width="10.5703125" bestFit="1" customWidth="1"/>
    <col min="9736" max="9756" width="6.5703125" customWidth="1"/>
    <col min="9987" max="9987" width="24.42578125" bestFit="1" customWidth="1"/>
    <col min="9988" max="9988" width="11.5703125" bestFit="1" customWidth="1"/>
    <col min="9989" max="9990" width="10.5703125" bestFit="1" customWidth="1"/>
    <col min="9992" max="10012" width="6.5703125" customWidth="1"/>
    <col min="10243" max="10243" width="24.42578125" bestFit="1" customWidth="1"/>
    <col min="10244" max="10244" width="11.5703125" bestFit="1" customWidth="1"/>
    <col min="10245" max="10246" width="10.5703125" bestFit="1" customWidth="1"/>
    <col min="10248" max="10268" width="6.5703125" customWidth="1"/>
    <col min="10499" max="10499" width="24.42578125" bestFit="1" customWidth="1"/>
    <col min="10500" max="10500" width="11.5703125" bestFit="1" customWidth="1"/>
    <col min="10501" max="10502" width="10.5703125" bestFit="1" customWidth="1"/>
    <col min="10504" max="10524" width="6.5703125" customWidth="1"/>
    <col min="10755" max="10755" width="24.42578125" bestFit="1" customWidth="1"/>
    <col min="10756" max="10756" width="11.5703125" bestFit="1" customWidth="1"/>
    <col min="10757" max="10758" width="10.5703125" bestFit="1" customWidth="1"/>
    <col min="10760" max="10780" width="6.5703125" customWidth="1"/>
    <col min="11011" max="11011" width="24.42578125" bestFit="1" customWidth="1"/>
    <col min="11012" max="11012" width="11.5703125" bestFit="1" customWidth="1"/>
    <col min="11013" max="11014" width="10.5703125" bestFit="1" customWidth="1"/>
    <col min="11016" max="11036" width="6.5703125" customWidth="1"/>
    <col min="11267" max="11267" width="24.42578125" bestFit="1" customWidth="1"/>
    <col min="11268" max="11268" width="11.5703125" bestFit="1" customWidth="1"/>
    <col min="11269" max="11270" width="10.5703125" bestFit="1" customWidth="1"/>
    <col min="11272" max="11292" width="6.5703125" customWidth="1"/>
    <col min="11523" max="11523" width="24.42578125" bestFit="1" customWidth="1"/>
    <col min="11524" max="11524" width="11.5703125" bestFit="1" customWidth="1"/>
    <col min="11525" max="11526" width="10.5703125" bestFit="1" customWidth="1"/>
    <col min="11528" max="11548" width="6.5703125" customWidth="1"/>
    <col min="11779" max="11779" width="24.42578125" bestFit="1" customWidth="1"/>
    <col min="11780" max="11780" width="11.5703125" bestFit="1" customWidth="1"/>
    <col min="11781" max="11782" width="10.5703125" bestFit="1" customWidth="1"/>
    <col min="11784" max="11804" width="6.5703125" customWidth="1"/>
    <col min="12035" max="12035" width="24.42578125" bestFit="1" customWidth="1"/>
    <col min="12036" max="12036" width="11.5703125" bestFit="1" customWidth="1"/>
    <col min="12037" max="12038" width="10.5703125" bestFit="1" customWidth="1"/>
    <col min="12040" max="12060" width="6.5703125" customWidth="1"/>
    <col min="12291" max="12291" width="24.42578125" bestFit="1" customWidth="1"/>
    <col min="12292" max="12292" width="11.5703125" bestFit="1" customWidth="1"/>
    <col min="12293" max="12294" width="10.5703125" bestFit="1" customWidth="1"/>
    <col min="12296" max="12316" width="6.5703125" customWidth="1"/>
    <col min="12547" max="12547" width="24.42578125" bestFit="1" customWidth="1"/>
    <col min="12548" max="12548" width="11.5703125" bestFit="1" customWidth="1"/>
    <col min="12549" max="12550" width="10.5703125" bestFit="1" customWidth="1"/>
    <col min="12552" max="12572" width="6.5703125" customWidth="1"/>
    <col min="12803" max="12803" width="24.42578125" bestFit="1" customWidth="1"/>
    <col min="12804" max="12804" width="11.5703125" bestFit="1" customWidth="1"/>
    <col min="12805" max="12806" width="10.5703125" bestFit="1" customWidth="1"/>
    <col min="12808" max="12828" width="6.5703125" customWidth="1"/>
    <col min="13059" max="13059" width="24.42578125" bestFit="1" customWidth="1"/>
    <col min="13060" max="13060" width="11.5703125" bestFit="1" customWidth="1"/>
    <col min="13061" max="13062" width="10.5703125" bestFit="1" customWidth="1"/>
    <col min="13064" max="13084" width="6.5703125" customWidth="1"/>
    <col min="13315" max="13315" width="24.42578125" bestFit="1" customWidth="1"/>
    <col min="13316" max="13316" width="11.5703125" bestFit="1" customWidth="1"/>
    <col min="13317" max="13318" width="10.5703125" bestFit="1" customWidth="1"/>
    <col min="13320" max="13340" width="6.5703125" customWidth="1"/>
    <col min="13571" max="13571" width="24.42578125" bestFit="1" customWidth="1"/>
    <col min="13572" max="13572" width="11.5703125" bestFit="1" customWidth="1"/>
    <col min="13573" max="13574" width="10.5703125" bestFit="1" customWidth="1"/>
    <col min="13576" max="13596" width="6.5703125" customWidth="1"/>
    <col min="13827" max="13827" width="24.42578125" bestFit="1" customWidth="1"/>
    <col min="13828" max="13828" width="11.5703125" bestFit="1" customWidth="1"/>
    <col min="13829" max="13830" width="10.5703125" bestFit="1" customWidth="1"/>
    <col min="13832" max="13852" width="6.5703125" customWidth="1"/>
    <col min="14083" max="14083" width="24.42578125" bestFit="1" customWidth="1"/>
    <col min="14084" max="14084" width="11.5703125" bestFit="1" customWidth="1"/>
    <col min="14085" max="14086" width="10.5703125" bestFit="1" customWidth="1"/>
    <col min="14088" max="14108" width="6.5703125" customWidth="1"/>
    <col min="14339" max="14339" width="24.42578125" bestFit="1" customWidth="1"/>
    <col min="14340" max="14340" width="11.5703125" bestFit="1" customWidth="1"/>
    <col min="14341" max="14342" width="10.5703125" bestFit="1" customWidth="1"/>
    <col min="14344" max="14364" width="6.5703125" customWidth="1"/>
    <col min="14595" max="14595" width="24.42578125" bestFit="1" customWidth="1"/>
    <col min="14596" max="14596" width="11.5703125" bestFit="1" customWidth="1"/>
    <col min="14597" max="14598" width="10.5703125" bestFit="1" customWidth="1"/>
    <col min="14600" max="14620" width="6.5703125" customWidth="1"/>
    <col min="14851" max="14851" width="24.42578125" bestFit="1" customWidth="1"/>
    <col min="14852" max="14852" width="11.5703125" bestFit="1" customWidth="1"/>
    <col min="14853" max="14854" width="10.5703125" bestFit="1" customWidth="1"/>
    <col min="14856" max="14876" width="6.5703125" customWidth="1"/>
    <col min="15107" max="15107" width="24.42578125" bestFit="1" customWidth="1"/>
    <col min="15108" max="15108" width="11.5703125" bestFit="1" customWidth="1"/>
    <col min="15109" max="15110" width="10.5703125" bestFit="1" customWidth="1"/>
    <col min="15112" max="15132" width="6.5703125" customWidth="1"/>
    <col min="15363" max="15363" width="24.42578125" bestFit="1" customWidth="1"/>
    <col min="15364" max="15364" width="11.5703125" bestFit="1" customWidth="1"/>
    <col min="15365" max="15366" width="10.5703125" bestFit="1" customWidth="1"/>
    <col min="15368" max="15388" width="6.5703125" customWidth="1"/>
    <col min="15619" max="15619" width="24.42578125" bestFit="1" customWidth="1"/>
    <col min="15620" max="15620" width="11.5703125" bestFit="1" customWidth="1"/>
    <col min="15621" max="15622" width="10.5703125" bestFit="1" customWidth="1"/>
    <col min="15624" max="15644" width="6.5703125" customWidth="1"/>
    <col min="15875" max="15875" width="24.42578125" bestFit="1" customWidth="1"/>
    <col min="15876" max="15876" width="11.5703125" bestFit="1" customWidth="1"/>
    <col min="15877" max="15878" width="10.5703125" bestFit="1" customWidth="1"/>
    <col min="15880" max="15900" width="6.5703125" customWidth="1"/>
    <col min="16131" max="16131" width="24.42578125" bestFit="1" customWidth="1"/>
    <col min="16132" max="16132" width="11.5703125" bestFit="1" customWidth="1"/>
    <col min="16133" max="16134" width="10.5703125" bestFit="1" customWidth="1"/>
    <col min="16136" max="16156" width="6.5703125" customWidth="1"/>
  </cols>
  <sheetData>
    <row r="1" spans="1:28" ht="12.75" hidden="1" customHeight="1" x14ac:dyDescent="0.25">
      <c r="B1" s="3">
        <v>2</v>
      </c>
      <c r="C1">
        <v>3</v>
      </c>
      <c r="D1">
        <v>4</v>
      </c>
      <c r="E1">
        <v>6</v>
      </c>
      <c r="F1" s="45">
        <v>7</v>
      </c>
      <c r="G1" s="39">
        <v>8</v>
      </c>
      <c r="H1" s="46">
        <v>9</v>
      </c>
      <c r="I1" s="47">
        <v>10</v>
      </c>
      <c r="J1" s="48">
        <v>11</v>
      </c>
      <c r="K1" s="47">
        <v>12</v>
      </c>
      <c r="L1" s="44">
        <v>13</v>
      </c>
      <c r="M1" s="39">
        <v>14</v>
      </c>
      <c r="N1" s="46">
        <v>15</v>
      </c>
      <c r="O1" s="47">
        <v>16</v>
      </c>
      <c r="P1" s="46">
        <v>17</v>
      </c>
      <c r="Q1" s="39">
        <v>18</v>
      </c>
      <c r="R1" s="44">
        <v>19</v>
      </c>
      <c r="S1" s="47">
        <v>20</v>
      </c>
      <c r="T1" s="46">
        <v>21</v>
      </c>
      <c r="U1" s="47">
        <v>22</v>
      </c>
      <c r="V1" s="44">
        <v>23</v>
      </c>
      <c r="W1" s="39">
        <v>24</v>
      </c>
      <c r="X1" s="46">
        <v>25</v>
      </c>
      <c r="Y1" s="47">
        <v>26</v>
      </c>
      <c r="Z1" s="49">
        <v>27</v>
      </c>
      <c r="AA1" s="39">
        <v>28</v>
      </c>
      <c r="AB1" s="44">
        <v>29</v>
      </c>
    </row>
    <row r="2" spans="1:28" ht="23.25" x14ac:dyDescent="0.35">
      <c r="A2" s="3" t="s">
        <v>168</v>
      </c>
      <c r="C2" s="50" t="s">
        <v>309</v>
      </c>
      <c r="D2" s="12"/>
      <c r="F2" s="16"/>
      <c r="H2" s="55" t="s">
        <v>0</v>
      </c>
      <c r="I2" s="56"/>
      <c r="J2" s="56"/>
      <c r="K2" s="56"/>
      <c r="L2" s="56"/>
      <c r="M2" s="56"/>
      <c r="N2" s="55" t="s">
        <v>1</v>
      </c>
      <c r="O2" s="56"/>
      <c r="P2" s="56"/>
      <c r="Q2" s="56"/>
      <c r="R2" s="56"/>
      <c r="S2" s="55" t="s">
        <v>2</v>
      </c>
      <c r="T2" s="56"/>
      <c r="U2" s="56"/>
      <c r="V2" s="56"/>
      <c r="W2" s="56"/>
      <c r="X2" s="55" t="s">
        <v>3</v>
      </c>
      <c r="Y2" s="56"/>
      <c r="Z2" s="56"/>
      <c r="AA2" s="56"/>
      <c r="AB2" s="56"/>
    </row>
    <row r="3" spans="1:28" ht="45" x14ac:dyDescent="0.25">
      <c r="A3" s="11" t="s">
        <v>167</v>
      </c>
      <c r="B3" s="3" t="s">
        <v>4</v>
      </c>
      <c r="C3" t="s">
        <v>5</v>
      </c>
      <c r="D3" s="3" t="s">
        <v>18</v>
      </c>
      <c r="E3" t="s">
        <v>6</v>
      </c>
      <c r="F3" s="17" t="s">
        <v>162</v>
      </c>
      <c r="G3" s="10" t="s">
        <v>161</v>
      </c>
      <c r="H3" s="20" t="s">
        <v>165</v>
      </c>
      <c r="I3" s="20" t="s">
        <v>164</v>
      </c>
      <c r="J3" s="23" t="s">
        <v>163</v>
      </c>
      <c r="K3" s="20" t="s">
        <v>166</v>
      </c>
      <c r="L3" s="22" t="s">
        <v>162</v>
      </c>
      <c r="M3" s="40" t="s">
        <v>161</v>
      </c>
      <c r="N3" s="20" t="s">
        <v>165</v>
      </c>
      <c r="O3" s="20" t="s">
        <v>164</v>
      </c>
      <c r="P3" s="21" t="s">
        <v>163</v>
      </c>
      <c r="Q3" s="22" t="s">
        <v>162</v>
      </c>
      <c r="R3" s="40" t="s">
        <v>161</v>
      </c>
      <c r="S3" s="20" t="s">
        <v>165</v>
      </c>
      <c r="T3" s="20" t="s">
        <v>164</v>
      </c>
      <c r="U3" s="21" t="s">
        <v>163</v>
      </c>
      <c r="V3" s="22" t="s">
        <v>162</v>
      </c>
      <c r="W3" s="40" t="s">
        <v>161</v>
      </c>
      <c r="X3" s="20" t="s">
        <v>165</v>
      </c>
      <c r="Y3" s="20" t="s">
        <v>164</v>
      </c>
      <c r="Z3" s="21" t="s">
        <v>163</v>
      </c>
      <c r="AA3" s="22" t="s">
        <v>162</v>
      </c>
      <c r="AB3" s="40" t="s">
        <v>161</v>
      </c>
    </row>
    <row r="4" spans="1:28" x14ac:dyDescent="0.25">
      <c r="A4" s="3">
        <v>427</v>
      </c>
      <c r="B4" t="s">
        <v>17</v>
      </c>
      <c r="C4" t="s">
        <v>90</v>
      </c>
      <c r="D4" t="s">
        <v>174</v>
      </c>
      <c r="E4" t="s">
        <v>20</v>
      </c>
      <c r="F4" s="18">
        <v>55.1</v>
      </c>
      <c r="G4" s="15">
        <v>1</v>
      </c>
      <c r="H4" s="28">
        <v>4.25</v>
      </c>
      <c r="I4" s="28">
        <v>9.25</v>
      </c>
      <c r="J4" s="29">
        <v>0</v>
      </c>
      <c r="K4" s="28">
        <v>0.5</v>
      </c>
      <c r="L4" s="28">
        <v>14</v>
      </c>
      <c r="M4" s="15">
        <v>4</v>
      </c>
      <c r="N4" s="28">
        <v>4.3</v>
      </c>
      <c r="O4" s="28">
        <v>8.6999999999999993</v>
      </c>
      <c r="P4" s="28">
        <v>0</v>
      </c>
      <c r="Q4" s="28">
        <v>13</v>
      </c>
      <c r="R4" s="15">
        <v>3</v>
      </c>
      <c r="S4" s="28">
        <v>5</v>
      </c>
      <c r="T4" s="28">
        <v>8.9</v>
      </c>
      <c r="U4" s="28">
        <v>0</v>
      </c>
      <c r="V4" s="28">
        <v>13.9</v>
      </c>
      <c r="W4" s="15">
        <v>1</v>
      </c>
      <c r="X4" s="28">
        <v>5.2</v>
      </c>
      <c r="Y4" s="28">
        <v>9</v>
      </c>
      <c r="Z4" s="28">
        <v>0</v>
      </c>
      <c r="AA4" s="28">
        <v>14.2</v>
      </c>
      <c r="AB4" s="15">
        <f>RANK(AA4,AA$4:AA$31)</f>
        <v>1</v>
      </c>
    </row>
    <row r="5" spans="1:28" x14ac:dyDescent="0.25">
      <c r="A5" s="3">
        <v>533</v>
      </c>
      <c r="B5" t="s">
        <v>17</v>
      </c>
      <c r="C5" t="s">
        <v>102</v>
      </c>
      <c r="D5" t="s">
        <v>173</v>
      </c>
      <c r="E5" t="s">
        <v>20</v>
      </c>
      <c r="F5" s="18">
        <v>54.1</v>
      </c>
      <c r="G5" s="15">
        <v>2</v>
      </c>
      <c r="H5" s="28">
        <v>4.25</v>
      </c>
      <c r="I5" s="28">
        <v>9.1000000000000014</v>
      </c>
      <c r="J5" s="29">
        <v>0</v>
      </c>
      <c r="K5" s="28">
        <v>0.5</v>
      </c>
      <c r="L5" s="28">
        <v>13.85</v>
      </c>
      <c r="M5" s="15">
        <v>9</v>
      </c>
      <c r="N5" s="28">
        <v>4.8</v>
      </c>
      <c r="O5" s="28">
        <v>8.75</v>
      </c>
      <c r="P5" s="28">
        <v>0</v>
      </c>
      <c r="Q5" s="28">
        <v>13.55</v>
      </c>
      <c r="R5" s="15">
        <v>1</v>
      </c>
      <c r="S5" s="28">
        <v>5</v>
      </c>
      <c r="T5" s="28">
        <v>7.6</v>
      </c>
      <c r="U5" s="28">
        <v>0</v>
      </c>
      <c r="V5" s="28">
        <v>12.6</v>
      </c>
      <c r="W5" s="15">
        <v>8</v>
      </c>
      <c r="X5" s="28">
        <v>5.2</v>
      </c>
      <c r="Y5" s="28">
        <v>8.9</v>
      </c>
      <c r="Z5" s="28">
        <v>0</v>
      </c>
      <c r="AA5" s="28">
        <v>14.1</v>
      </c>
      <c r="AB5" s="15">
        <f t="shared" ref="AB5:AB31" si="0">RANK(AA5,AA$4:AA$31)</f>
        <v>2</v>
      </c>
    </row>
    <row r="6" spans="1:28" x14ac:dyDescent="0.25">
      <c r="A6" s="3">
        <v>537</v>
      </c>
      <c r="B6" t="s">
        <v>17</v>
      </c>
      <c r="C6" t="s">
        <v>105</v>
      </c>
      <c r="D6" t="s">
        <v>173</v>
      </c>
      <c r="E6" t="s">
        <v>36</v>
      </c>
      <c r="F6" s="18">
        <v>53.3</v>
      </c>
      <c r="G6" s="15">
        <v>3</v>
      </c>
      <c r="H6" s="28">
        <v>4.5</v>
      </c>
      <c r="I6" s="28">
        <v>9.35</v>
      </c>
      <c r="J6" s="29">
        <v>0</v>
      </c>
      <c r="K6" s="28">
        <v>0.5</v>
      </c>
      <c r="L6" s="28">
        <v>14.35</v>
      </c>
      <c r="M6" s="15">
        <v>1</v>
      </c>
      <c r="N6" s="28">
        <v>4</v>
      </c>
      <c r="O6" s="28">
        <v>8.35</v>
      </c>
      <c r="P6" s="28">
        <v>0</v>
      </c>
      <c r="Q6" s="28">
        <v>12.35</v>
      </c>
      <c r="R6" s="15">
        <v>4</v>
      </c>
      <c r="S6" s="28">
        <v>5</v>
      </c>
      <c r="T6" s="28">
        <v>8.8000000000000007</v>
      </c>
      <c r="U6" s="28">
        <v>0</v>
      </c>
      <c r="V6" s="28">
        <v>13.8</v>
      </c>
      <c r="W6" s="15">
        <v>3</v>
      </c>
      <c r="X6" s="28">
        <v>4.8</v>
      </c>
      <c r="Y6" s="28">
        <v>8</v>
      </c>
      <c r="Z6" s="28">
        <v>0</v>
      </c>
      <c r="AA6" s="28">
        <v>12.8</v>
      </c>
      <c r="AB6" s="15">
        <f t="shared" si="0"/>
        <v>6</v>
      </c>
    </row>
    <row r="7" spans="1:28" x14ac:dyDescent="0.25">
      <c r="A7" s="3">
        <v>532</v>
      </c>
      <c r="B7" t="s">
        <v>17</v>
      </c>
      <c r="C7" t="s">
        <v>99</v>
      </c>
      <c r="D7" t="s">
        <v>173</v>
      </c>
      <c r="E7" t="s">
        <v>20</v>
      </c>
      <c r="F7" s="18">
        <v>52.55</v>
      </c>
      <c r="G7" s="15">
        <v>4</v>
      </c>
      <c r="H7" s="28">
        <v>4.25</v>
      </c>
      <c r="I7" s="28">
        <v>8.8000000000000007</v>
      </c>
      <c r="J7" s="29">
        <v>0</v>
      </c>
      <c r="K7" s="28">
        <v>0.5</v>
      </c>
      <c r="L7" s="28">
        <v>13.55</v>
      </c>
      <c r="M7" s="15">
        <v>17</v>
      </c>
      <c r="N7" s="28">
        <v>3.4</v>
      </c>
      <c r="O7" s="28">
        <v>8.5</v>
      </c>
      <c r="P7" s="28">
        <v>0</v>
      </c>
      <c r="Q7" s="28">
        <v>11.9</v>
      </c>
      <c r="R7" s="15">
        <v>8</v>
      </c>
      <c r="S7" s="28">
        <v>5</v>
      </c>
      <c r="T7" s="28">
        <v>8.3000000000000007</v>
      </c>
      <c r="U7" s="28">
        <v>0</v>
      </c>
      <c r="V7" s="28">
        <v>13.3</v>
      </c>
      <c r="W7" s="15">
        <v>4</v>
      </c>
      <c r="X7" s="28">
        <v>5.0999999999999996</v>
      </c>
      <c r="Y7" s="28">
        <v>8.6999999999999993</v>
      </c>
      <c r="Z7" s="28">
        <v>0</v>
      </c>
      <c r="AA7" s="28">
        <v>13.8</v>
      </c>
      <c r="AB7" s="15">
        <f t="shared" si="0"/>
        <v>3</v>
      </c>
    </row>
    <row r="8" spans="1:28" x14ac:dyDescent="0.25">
      <c r="A8" s="3">
        <v>428</v>
      </c>
      <c r="B8" t="s">
        <v>17</v>
      </c>
      <c r="C8" t="s">
        <v>267</v>
      </c>
      <c r="D8" t="s">
        <v>174</v>
      </c>
      <c r="E8" t="s">
        <v>20</v>
      </c>
      <c r="F8" s="18">
        <v>52.05</v>
      </c>
      <c r="G8" s="15">
        <v>5</v>
      </c>
      <c r="H8" s="28">
        <v>4.25</v>
      </c>
      <c r="I8" s="28">
        <v>9.1999999999999993</v>
      </c>
      <c r="J8" s="29">
        <v>0</v>
      </c>
      <c r="K8" s="28">
        <v>0.5</v>
      </c>
      <c r="L8" s="28">
        <v>13.95</v>
      </c>
      <c r="M8" s="15">
        <v>6</v>
      </c>
      <c r="N8" s="28">
        <v>4.8</v>
      </c>
      <c r="O8" s="28">
        <v>8.6999999999999993</v>
      </c>
      <c r="P8" s="28">
        <v>0</v>
      </c>
      <c r="Q8" s="28">
        <v>13.5</v>
      </c>
      <c r="R8" s="15">
        <v>2</v>
      </c>
      <c r="S8" s="28">
        <v>4.7</v>
      </c>
      <c r="T8" s="28">
        <v>7.2</v>
      </c>
      <c r="U8" s="28">
        <v>0</v>
      </c>
      <c r="V8" s="28">
        <v>11.9</v>
      </c>
      <c r="W8" s="15">
        <v>13</v>
      </c>
      <c r="X8" s="28">
        <v>5.2</v>
      </c>
      <c r="Y8" s="28">
        <v>7.5</v>
      </c>
      <c r="Z8" s="28">
        <v>0</v>
      </c>
      <c r="AA8" s="28">
        <v>12.7</v>
      </c>
      <c r="AB8" s="15">
        <f t="shared" si="0"/>
        <v>9</v>
      </c>
    </row>
    <row r="9" spans="1:28" x14ac:dyDescent="0.25">
      <c r="A9" s="3">
        <v>534</v>
      </c>
      <c r="B9" t="s">
        <v>17</v>
      </c>
      <c r="C9" t="s">
        <v>106</v>
      </c>
      <c r="D9" t="s">
        <v>173</v>
      </c>
      <c r="E9" t="s">
        <v>20</v>
      </c>
      <c r="F9" s="18">
        <v>52</v>
      </c>
      <c r="G9" s="15">
        <v>6</v>
      </c>
      <c r="H9" s="28">
        <v>4.25</v>
      </c>
      <c r="I9" s="28">
        <v>8.9</v>
      </c>
      <c r="J9" s="29">
        <v>0</v>
      </c>
      <c r="K9" s="28">
        <v>0.5</v>
      </c>
      <c r="L9" s="28">
        <v>13.65</v>
      </c>
      <c r="M9" s="15">
        <v>11</v>
      </c>
      <c r="N9" s="28">
        <v>4.3</v>
      </c>
      <c r="O9" s="28">
        <v>7.75</v>
      </c>
      <c r="P9" s="28">
        <v>0</v>
      </c>
      <c r="Q9" s="28">
        <v>12.05</v>
      </c>
      <c r="R9" s="15">
        <v>5</v>
      </c>
      <c r="S9" s="28">
        <v>5.3</v>
      </c>
      <c r="T9" s="28">
        <v>7.5</v>
      </c>
      <c r="U9" s="28">
        <v>0</v>
      </c>
      <c r="V9" s="28">
        <v>12.8</v>
      </c>
      <c r="W9" s="15">
        <v>7</v>
      </c>
      <c r="X9" s="28">
        <v>5.0999999999999996</v>
      </c>
      <c r="Y9" s="28">
        <v>8.4</v>
      </c>
      <c r="Z9" s="28">
        <v>0</v>
      </c>
      <c r="AA9" s="28">
        <v>13.5</v>
      </c>
      <c r="AB9" s="15">
        <f t="shared" si="0"/>
        <v>4</v>
      </c>
    </row>
    <row r="10" spans="1:28" x14ac:dyDescent="0.25">
      <c r="A10" s="3">
        <v>536</v>
      </c>
      <c r="B10" t="s">
        <v>17</v>
      </c>
      <c r="C10" t="s">
        <v>145</v>
      </c>
      <c r="D10" t="s">
        <v>173</v>
      </c>
      <c r="E10" t="s">
        <v>27</v>
      </c>
      <c r="F10" s="18">
        <v>51.4</v>
      </c>
      <c r="G10" s="15">
        <v>7</v>
      </c>
      <c r="H10" s="28">
        <v>4.25</v>
      </c>
      <c r="I10" s="28">
        <v>9.1499999999999986</v>
      </c>
      <c r="J10" s="29">
        <v>0</v>
      </c>
      <c r="K10" s="28">
        <v>0.5</v>
      </c>
      <c r="L10" s="28">
        <v>13.9</v>
      </c>
      <c r="M10" s="15">
        <v>7</v>
      </c>
      <c r="N10" s="28">
        <v>4</v>
      </c>
      <c r="O10" s="28">
        <v>8</v>
      </c>
      <c r="P10" s="28">
        <v>0</v>
      </c>
      <c r="Q10" s="28">
        <v>12</v>
      </c>
      <c r="R10" s="15">
        <v>6</v>
      </c>
      <c r="S10" s="28">
        <v>4.7</v>
      </c>
      <c r="T10" s="28">
        <v>7.9</v>
      </c>
      <c r="U10" s="28">
        <v>0</v>
      </c>
      <c r="V10" s="28">
        <v>12.6</v>
      </c>
      <c r="W10" s="15">
        <v>8</v>
      </c>
      <c r="X10" s="28">
        <v>5.0999999999999996</v>
      </c>
      <c r="Y10" s="28">
        <v>7.8</v>
      </c>
      <c r="Z10" s="28">
        <v>0</v>
      </c>
      <c r="AA10" s="28">
        <v>12.9</v>
      </c>
      <c r="AB10" s="15">
        <f t="shared" si="0"/>
        <v>5</v>
      </c>
    </row>
    <row r="11" spans="1:28" x14ac:dyDescent="0.25">
      <c r="A11" s="3">
        <v>426</v>
      </c>
      <c r="B11" t="s">
        <v>17</v>
      </c>
      <c r="C11" t="s">
        <v>79</v>
      </c>
      <c r="D11" t="s">
        <v>174</v>
      </c>
      <c r="E11" t="s">
        <v>20</v>
      </c>
      <c r="F11" s="18">
        <v>51.3</v>
      </c>
      <c r="G11" s="15">
        <v>8</v>
      </c>
      <c r="H11" s="28">
        <v>4.25</v>
      </c>
      <c r="I11" s="28">
        <v>9.25</v>
      </c>
      <c r="J11" s="29">
        <v>0</v>
      </c>
      <c r="K11" s="28">
        <v>0.5</v>
      </c>
      <c r="L11" s="28">
        <v>14</v>
      </c>
      <c r="M11" s="15">
        <v>4</v>
      </c>
      <c r="N11" s="28">
        <v>3.7</v>
      </c>
      <c r="O11" s="28">
        <v>8.3000000000000007</v>
      </c>
      <c r="P11" s="28">
        <v>0</v>
      </c>
      <c r="Q11" s="28">
        <v>12</v>
      </c>
      <c r="R11" s="15">
        <v>6</v>
      </c>
      <c r="S11" s="28">
        <v>4.7</v>
      </c>
      <c r="T11" s="28">
        <v>8.5</v>
      </c>
      <c r="U11" s="28">
        <v>0</v>
      </c>
      <c r="V11" s="28">
        <v>13.2</v>
      </c>
      <c r="W11" s="15">
        <v>5</v>
      </c>
      <c r="X11" s="28">
        <v>5.2</v>
      </c>
      <c r="Y11" s="28">
        <v>6.9</v>
      </c>
      <c r="Z11" s="28">
        <v>0</v>
      </c>
      <c r="AA11" s="28">
        <v>12.1</v>
      </c>
      <c r="AB11" s="15">
        <f t="shared" si="0"/>
        <v>14</v>
      </c>
    </row>
    <row r="12" spans="1:28" x14ac:dyDescent="0.25">
      <c r="A12" s="3">
        <v>435</v>
      </c>
      <c r="B12" t="s">
        <v>17</v>
      </c>
      <c r="C12" t="s">
        <v>91</v>
      </c>
      <c r="D12" t="s">
        <v>174</v>
      </c>
      <c r="E12" t="s">
        <v>194</v>
      </c>
      <c r="F12" s="18">
        <v>50.8</v>
      </c>
      <c r="G12" s="15">
        <v>9</v>
      </c>
      <c r="H12" s="28">
        <v>4.25</v>
      </c>
      <c r="I12" s="28">
        <v>8.9</v>
      </c>
      <c r="J12" s="29">
        <v>0</v>
      </c>
      <c r="K12" s="28">
        <v>0.5</v>
      </c>
      <c r="L12" s="28">
        <v>13.65</v>
      </c>
      <c r="M12" s="15">
        <v>11</v>
      </c>
      <c r="N12" s="28">
        <v>4</v>
      </c>
      <c r="O12" s="28">
        <v>7.25</v>
      </c>
      <c r="P12" s="28">
        <v>0</v>
      </c>
      <c r="Q12" s="28">
        <v>11.25</v>
      </c>
      <c r="R12" s="15">
        <v>13</v>
      </c>
      <c r="S12" s="28">
        <v>5.0999999999999996</v>
      </c>
      <c r="T12" s="28">
        <v>8.8000000000000007</v>
      </c>
      <c r="U12" s="28">
        <v>0</v>
      </c>
      <c r="V12" s="28">
        <v>13.9</v>
      </c>
      <c r="W12" s="15">
        <v>1</v>
      </c>
      <c r="X12" s="28">
        <v>4.9000000000000004</v>
      </c>
      <c r="Y12" s="28">
        <v>7.1</v>
      </c>
      <c r="Z12" s="28">
        <v>0</v>
      </c>
      <c r="AA12" s="28">
        <v>12</v>
      </c>
      <c r="AB12" s="15">
        <f t="shared" si="0"/>
        <v>15</v>
      </c>
    </row>
    <row r="13" spans="1:28" x14ac:dyDescent="0.25">
      <c r="A13" s="3">
        <v>436</v>
      </c>
      <c r="B13" t="s">
        <v>17</v>
      </c>
      <c r="C13" t="s">
        <v>78</v>
      </c>
      <c r="D13" t="s">
        <v>174</v>
      </c>
      <c r="E13" t="s">
        <v>31</v>
      </c>
      <c r="F13" s="18">
        <v>50.125</v>
      </c>
      <c r="G13" s="15">
        <v>10</v>
      </c>
      <c r="H13" s="28">
        <v>4</v>
      </c>
      <c r="I13" s="28">
        <v>9.125</v>
      </c>
      <c r="J13" s="29">
        <v>0</v>
      </c>
      <c r="K13" s="28">
        <v>0.5</v>
      </c>
      <c r="L13" s="28">
        <v>13.625</v>
      </c>
      <c r="M13" s="15">
        <v>13</v>
      </c>
      <c r="N13" s="28">
        <v>4</v>
      </c>
      <c r="O13" s="28">
        <v>6.5</v>
      </c>
      <c r="P13" s="28">
        <v>0</v>
      </c>
      <c r="Q13" s="28">
        <v>10.5</v>
      </c>
      <c r="R13" s="15">
        <v>21</v>
      </c>
      <c r="S13" s="28">
        <v>5</v>
      </c>
      <c r="T13" s="28">
        <v>8.1999999999999993</v>
      </c>
      <c r="U13" s="28">
        <v>0</v>
      </c>
      <c r="V13" s="28">
        <v>13.2</v>
      </c>
      <c r="W13" s="15">
        <v>5</v>
      </c>
      <c r="X13" s="28">
        <v>4.8</v>
      </c>
      <c r="Y13" s="28">
        <v>8</v>
      </c>
      <c r="Z13" s="28">
        <v>0</v>
      </c>
      <c r="AA13" s="28">
        <v>12.8</v>
      </c>
      <c r="AB13" s="15">
        <f t="shared" si="0"/>
        <v>6</v>
      </c>
    </row>
    <row r="14" spans="1:28" x14ac:dyDescent="0.25">
      <c r="A14" s="3">
        <v>431</v>
      </c>
      <c r="B14" t="s">
        <v>17</v>
      </c>
      <c r="C14" t="s">
        <v>268</v>
      </c>
      <c r="D14" t="s">
        <v>174</v>
      </c>
      <c r="E14" t="s">
        <v>25</v>
      </c>
      <c r="F14" s="18">
        <v>49.75</v>
      </c>
      <c r="G14" s="15">
        <v>11</v>
      </c>
      <c r="H14" s="28">
        <v>4.25</v>
      </c>
      <c r="I14" s="28">
        <v>9</v>
      </c>
      <c r="J14" s="29">
        <v>0</v>
      </c>
      <c r="K14" s="28">
        <v>0.5</v>
      </c>
      <c r="L14" s="28">
        <v>13.75</v>
      </c>
      <c r="M14" s="15">
        <v>10</v>
      </c>
      <c r="N14" s="28">
        <v>3.2</v>
      </c>
      <c r="O14" s="28">
        <v>8</v>
      </c>
      <c r="P14" s="28">
        <v>0</v>
      </c>
      <c r="Q14" s="28">
        <v>11.2</v>
      </c>
      <c r="R14" s="15">
        <v>14</v>
      </c>
      <c r="S14" s="28">
        <v>4.8</v>
      </c>
      <c r="T14" s="28">
        <v>7.7</v>
      </c>
      <c r="U14" s="28">
        <v>0</v>
      </c>
      <c r="V14" s="28">
        <v>12.5</v>
      </c>
      <c r="W14" s="15">
        <v>10</v>
      </c>
      <c r="X14" s="28">
        <v>4.5999999999999996</v>
      </c>
      <c r="Y14" s="28">
        <v>7.7</v>
      </c>
      <c r="Z14" s="28">
        <v>0</v>
      </c>
      <c r="AA14" s="28">
        <v>12.3</v>
      </c>
      <c r="AB14" s="15">
        <f t="shared" si="0"/>
        <v>11</v>
      </c>
    </row>
    <row r="15" spans="1:28" x14ac:dyDescent="0.25">
      <c r="A15" s="3">
        <v>539</v>
      </c>
      <c r="B15" t="s">
        <v>17</v>
      </c>
      <c r="C15" t="s">
        <v>127</v>
      </c>
      <c r="D15" t="s">
        <v>173</v>
      </c>
      <c r="E15" t="s">
        <v>36</v>
      </c>
      <c r="F15" s="18">
        <v>49.2</v>
      </c>
      <c r="G15" s="15">
        <v>12</v>
      </c>
      <c r="H15" s="28">
        <v>4.25</v>
      </c>
      <c r="I15" s="28">
        <v>8.8000000000000007</v>
      </c>
      <c r="J15" s="29">
        <v>0</v>
      </c>
      <c r="K15" s="28">
        <v>0.5</v>
      </c>
      <c r="L15" s="28">
        <v>13.55</v>
      </c>
      <c r="M15" s="15">
        <v>17</v>
      </c>
      <c r="N15" s="28">
        <v>3.4</v>
      </c>
      <c r="O15" s="28">
        <v>7.75</v>
      </c>
      <c r="P15" s="28">
        <v>0</v>
      </c>
      <c r="Q15" s="28">
        <v>11.15</v>
      </c>
      <c r="R15" s="15">
        <v>16</v>
      </c>
      <c r="S15" s="28">
        <v>4.2</v>
      </c>
      <c r="T15" s="28">
        <v>7.6</v>
      </c>
      <c r="U15" s="28">
        <v>0</v>
      </c>
      <c r="V15" s="28">
        <v>11.8</v>
      </c>
      <c r="W15" s="15">
        <v>14</v>
      </c>
      <c r="X15" s="28">
        <v>4.8</v>
      </c>
      <c r="Y15" s="28">
        <v>7.9</v>
      </c>
      <c r="Z15" s="28">
        <v>0</v>
      </c>
      <c r="AA15" s="28">
        <v>12.7</v>
      </c>
      <c r="AB15" s="15">
        <f t="shared" si="0"/>
        <v>9</v>
      </c>
    </row>
    <row r="16" spans="1:28" x14ac:dyDescent="0.25">
      <c r="A16" s="3">
        <v>432</v>
      </c>
      <c r="B16" t="s">
        <v>17</v>
      </c>
      <c r="C16" t="s">
        <v>77</v>
      </c>
      <c r="D16" t="s">
        <v>174</v>
      </c>
      <c r="E16" t="s">
        <v>25</v>
      </c>
      <c r="F16" s="18">
        <v>48.424999999999997</v>
      </c>
      <c r="G16" s="15">
        <v>13</v>
      </c>
      <c r="H16" s="28">
        <v>4.5</v>
      </c>
      <c r="I16" s="28">
        <v>9.2749999999999986</v>
      </c>
      <c r="J16" s="29">
        <v>0</v>
      </c>
      <c r="K16" s="28">
        <v>0.5</v>
      </c>
      <c r="L16" s="28">
        <v>14.275</v>
      </c>
      <c r="M16" s="15">
        <v>3</v>
      </c>
      <c r="N16" s="28">
        <v>3.2</v>
      </c>
      <c r="O16" s="28">
        <v>7.55</v>
      </c>
      <c r="P16" s="28">
        <v>0</v>
      </c>
      <c r="Q16" s="28">
        <v>10.75</v>
      </c>
      <c r="R16" s="15">
        <v>18</v>
      </c>
      <c r="S16" s="28">
        <v>5</v>
      </c>
      <c r="T16" s="28">
        <v>7.4</v>
      </c>
      <c r="U16" s="28">
        <v>0</v>
      </c>
      <c r="V16" s="28">
        <v>12.4</v>
      </c>
      <c r="W16" s="15">
        <v>11</v>
      </c>
      <c r="X16" s="28">
        <v>4.8</v>
      </c>
      <c r="Y16" s="28">
        <v>6.2</v>
      </c>
      <c r="Z16" s="28">
        <v>0</v>
      </c>
      <c r="AA16" s="28">
        <v>11</v>
      </c>
      <c r="AB16" s="15">
        <f t="shared" si="0"/>
        <v>24</v>
      </c>
    </row>
    <row r="17" spans="1:28" x14ac:dyDescent="0.25">
      <c r="A17" s="3">
        <v>434</v>
      </c>
      <c r="B17" t="s">
        <v>17</v>
      </c>
      <c r="C17" t="s">
        <v>82</v>
      </c>
      <c r="D17" t="s">
        <v>174</v>
      </c>
      <c r="E17" t="s">
        <v>25</v>
      </c>
      <c r="F17" s="18">
        <v>48.35</v>
      </c>
      <c r="G17" s="15">
        <v>14</v>
      </c>
      <c r="H17" s="28">
        <v>4.5</v>
      </c>
      <c r="I17" s="28">
        <v>8.9</v>
      </c>
      <c r="J17" s="29">
        <v>0</v>
      </c>
      <c r="K17" s="28">
        <v>0.5</v>
      </c>
      <c r="L17" s="28">
        <v>13.9</v>
      </c>
      <c r="M17" s="15">
        <v>7</v>
      </c>
      <c r="N17" s="28">
        <v>3.4</v>
      </c>
      <c r="O17" s="28">
        <v>8.15</v>
      </c>
      <c r="P17" s="28">
        <v>0</v>
      </c>
      <c r="Q17" s="28">
        <v>11.55</v>
      </c>
      <c r="R17" s="15">
        <v>10</v>
      </c>
      <c r="S17" s="28">
        <v>2.7</v>
      </c>
      <c r="T17" s="28">
        <v>8</v>
      </c>
      <c r="U17" s="28">
        <v>0</v>
      </c>
      <c r="V17" s="28">
        <v>10.7</v>
      </c>
      <c r="W17" s="15">
        <v>18</v>
      </c>
      <c r="X17" s="28">
        <v>5.0999999999999996</v>
      </c>
      <c r="Y17" s="28">
        <v>7.1</v>
      </c>
      <c r="Z17" s="28">
        <v>0</v>
      </c>
      <c r="AA17" s="28">
        <v>12.2</v>
      </c>
      <c r="AB17" s="15">
        <f t="shared" si="0"/>
        <v>13</v>
      </c>
    </row>
    <row r="18" spans="1:28" x14ac:dyDescent="0.25">
      <c r="A18" s="3">
        <v>624</v>
      </c>
      <c r="B18" t="s">
        <v>17</v>
      </c>
      <c r="C18" t="s">
        <v>118</v>
      </c>
      <c r="D18" t="s">
        <v>270</v>
      </c>
      <c r="E18" t="s">
        <v>36</v>
      </c>
      <c r="F18" s="18">
        <v>48.3</v>
      </c>
      <c r="G18" s="15">
        <v>15</v>
      </c>
      <c r="H18" s="28">
        <v>4.25</v>
      </c>
      <c r="I18" s="28">
        <v>8.6999999999999993</v>
      </c>
      <c r="J18" s="29">
        <v>0</v>
      </c>
      <c r="K18" s="28">
        <v>0.5</v>
      </c>
      <c r="L18" s="28">
        <v>13.45</v>
      </c>
      <c r="M18" s="15">
        <v>23</v>
      </c>
      <c r="N18" s="28">
        <v>2.9</v>
      </c>
      <c r="O18" s="28">
        <v>7.65</v>
      </c>
      <c r="P18" s="28">
        <v>0</v>
      </c>
      <c r="Q18" s="28">
        <v>10.55</v>
      </c>
      <c r="R18" s="15">
        <v>19</v>
      </c>
      <c r="S18" s="28">
        <v>3.1</v>
      </c>
      <c r="T18" s="28">
        <v>8.4</v>
      </c>
      <c r="U18" s="28">
        <v>0</v>
      </c>
      <c r="V18" s="28">
        <v>11.5</v>
      </c>
      <c r="W18" s="15">
        <v>16</v>
      </c>
      <c r="X18" s="28">
        <v>4.5</v>
      </c>
      <c r="Y18" s="28">
        <v>8.3000000000000007</v>
      </c>
      <c r="Z18" s="28">
        <v>0</v>
      </c>
      <c r="AA18" s="28">
        <v>12.8</v>
      </c>
      <c r="AB18" s="15">
        <f t="shared" si="0"/>
        <v>6</v>
      </c>
    </row>
    <row r="19" spans="1:28" x14ac:dyDescent="0.25">
      <c r="A19" s="3">
        <v>438</v>
      </c>
      <c r="B19" t="s">
        <v>17</v>
      </c>
      <c r="C19" t="s">
        <v>83</v>
      </c>
      <c r="D19" t="s">
        <v>174</v>
      </c>
      <c r="E19" t="s">
        <v>27</v>
      </c>
      <c r="F19" s="18">
        <v>48.024999999999999</v>
      </c>
      <c r="G19" s="15">
        <v>16</v>
      </c>
      <c r="H19" s="28">
        <v>4</v>
      </c>
      <c r="I19" s="28">
        <v>9.0749999999999993</v>
      </c>
      <c r="J19" s="29">
        <v>0</v>
      </c>
      <c r="K19" s="28">
        <v>0.5</v>
      </c>
      <c r="L19" s="28">
        <v>13.574999999999999</v>
      </c>
      <c r="M19" s="15">
        <v>16</v>
      </c>
      <c r="N19" s="28">
        <v>3.5</v>
      </c>
      <c r="O19" s="28">
        <v>7.95</v>
      </c>
      <c r="P19" s="28">
        <v>0</v>
      </c>
      <c r="Q19" s="28">
        <v>11.45</v>
      </c>
      <c r="R19" s="15">
        <v>11</v>
      </c>
      <c r="S19" s="28">
        <v>5</v>
      </c>
      <c r="T19" s="28">
        <v>6.7</v>
      </c>
      <c r="U19" s="28">
        <v>0</v>
      </c>
      <c r="V19" s="28">
        <v>11.7</v>
      </c>
      <c r="W19" s="15">
        <v>15</v>
      </c>
      <c r="X19" s="28">
        <v>4.8</v>
      </c>
      <c r="Y19" s="28">
        <v>6.5</v>
      </c>
      <c r="Z19" s="28">
        <v>0</v>
      </c>
      <c r="AA19" s="28">
        <v>11.3</v>
      </c>
      <c r="AB19" s="15">
        <f t="shared" si="0"/>
        <v>22</v>
      </c>
    </row>
    <row r="20" spans="1:28" x14ac:dyDescent="0.25">
      <c r="A20" s="3">
        <v>430</v>
      </c>
      <c r="B20" t="s">
        <v>17</v>
      </c>
      <c r="C20" t="s">
        <v>89</v>
      </c>
      <c r="D20" t="s">
        <v>174</v>
      </c>
      <c r="E20" t="s">
        <v>25</v>
      </c>
      <c r="F20" s="18">
        <v>47.95</v>
      </c>
      <c r="G20" s="15">
        <v>17</v>
      </c>
      <c r="H20" s="28">
        <v>4.5</v>
      </c>
      <c r="I20" s="28">
        <v>9.3500000000000014</v>
      </c>
      <c r="J20" s="29">
        <v>0</v>
      </c>
      <c r="K20" s="28">
        <v>0.5</v>
      </c>
      <c r="L20" s="28">
        <v>14.35</v>
      </c>
      <c r="M20" s="15">
        <v>1</v>
      </c>
      <c r="N20" s="28">
        <v>3.2</v>
      </c>
      <c r="O20" s="28">
        <v>8</v>
      </c>
      <c r="P20" s="28">
        <v>0</v>
      </c>
      <c r="Q20" s="28">
        <v>11.2</v>
      </c>
      <c r="R20" s="15">
        <v>14</v>
      </c>
      <c r="S20" s="28">
        <v>4.3</v>
      </c>
      <c r="T20" s="28">
        <v>6.2</v>
      </c>
      <c r="U20" s="28">
        <v>0</v>
      </c>
      <c r="V20" s="28">
        <v>10.5</v>
      </c>
      <c r="W20" s="15">
        <v>20</v>
      </c>
      <c r="X20" s="28">
        <v>4.9000000000000004</v>
      </c>
      <c r="Y20" s="28">
        <v>7</v>
      </c>
      <c r="Z20" s="28">
        <v>0</v>
      </c>
      <c r="AA20" s="28">
        <v>11.9</v>
      </c>
      <c r="AB20" s="15">
        <f t="shared" si="0"/>
        <v>17</v>
      </c>
    </row>
    <row r="21" spans="1:28" x14ac:dyDescent="0.25">
      <c r="A21" s="3">
        <v>439</v>
      </c>
      <c r="B21" t="s">
        <v>17</v>
      </c>
      <c r="C21" t="s">
        <v>117</v>
      </c>
      <c r="D21" t="s">
        <v>174</v>
      </c>
      <c r="E21" t="s">
        <v>27</v>
      </c>
      <c r="F21" s="18">
        <v>47.475000000000001</v>
      </c>
      <c r="G21" s="15">
        <v>18</v>
      </c>
      <c r="H21" s="28">
        <v>4.25</v>
      </c>
      <c r="I21" s="28">
        <v>8.875</v>
      </c>
      <c r="J21" s="29">
        <v>0</v>
      </c>
      <c r="K21" s="28">
        <v>0.5</v>
      </c>
      <c r="L21" s="28">
        <v>13.625</v>
      </c>
      <c r="M21" s="15">
        <v>13</v>
      </c>
      <c r="N21" s="28">
        <v>3.2</v>
      </c>
      <c r="O21" s="28">
        <v>6.95</v>
      </c>
      <c r="P21" s="28">
        <v>0</v>
      </c>
      <c r="Q21" s="28">
        <v>10.15</v>
      </c>
      <c r="R21" s="15">
        <v>25</v>
      </c>
      <c r="S21" s="28">
        <v>4.2</v>
      </c>
      <c r="T21" s="28">
        <v>7.3</v>
      </c>
      <c r="U21" s="28">
        <v>0.1</v>
      </c>
      <c r="V21" s="28">
        <v>11.4</v>
      </c>
      <c r="W21" s="15">
        <v>17</v>
      </c>
      <c r="X21" s="28">
        <v>4.9000000000000004</v>
      </c>
      <c r="Y21" s="28">
        <v>7.4</v>
      </c>
      <c r="Z21" s="28">
        <v>0</v>
      </c>
      <c r="AA21" s="28">
        <v>12.3</v>
      </c>
      <c r="AB21" s="15">
        <f t="shared" si="0"/>
        <v>11</v>
      </c>
    </row>
    <row r="22" spans="1:28" x14ac:dyDescent="0.25">
      <c r="A22" s="3">
        <v>623</v>
      </c>
      <c r="B22" t="s">
        <v>17</v>
      </c>
      <c r="C22" t="s">
        <v>130</v>
      </c>
      <c r="D22" t="s">
        <v>270</v>
      </c>
      <c r="E22" t="s">
        <v>27</v>
      </c>
      <c r="F22" s="18">
        <v>46.2</v>
      </c>
      <c r="G22" s="15">
        <v>19</v>
      </c>
      <c r="H22" s="28">
        <v>4</v>
      </c>
      <c r="I22" s="28">
        <v>9.1</v>
      </c>
      <c r="J22" s="29">
        <v>0</v>
      </c>
      <c r="K22" s="28">
        <v>0.5</v>
      </c>
      <c r="L22" s="28">
        <v>13.6</v>
      </c>
      <c r="M22" s="15">
        <v>15</v>
      </c>
      <c r="N22" s="28">
        <v>3.2</v>
      </c>
      <c r="O22" s="28">
        <v>7.6</v>
      </c>
      <c r="P22" s="28">
        <v>0</v>
      </c>
      <c r="Q22" s="28">
        <v>10.8</v>
      </c>
      <c r="R22" s="15">
        <v>17</v>
      </c>
      <c r="S22" s="28">
        <v>4.8</v>
      </c>
      <c r="T22" s="28">
        <v>5.5</v>
      </c>
      <c r="U22" s="28">
        <v>0</v>
      </c>
      <c r="V22" s="28">
        <v>10.3</v>
      </c>
      <c r="W22" s="15">
        <v>21</v>
      </c>
      <c r="X22" s="28">
        <v>4.5</v>
      </c>
      <c r="Y22" s="28">
        <v>7</v>
      </c>
      <c r="Z22" s="28">
        <v>0</v>
      </c>
      <c r="AA22" s="28">
        <v>11.5</v>
      </c>
      <c r="AB22" s="15">
        <f t="shared" si="0"/>
        <v>21</v>
      </c>
    </row>
    <row r="23" spans="1:28" x14ac:dyDescent="0.25">
      <c r="A23" s="3">
        <v>621</v>
      </c>
      <c r="B23" t="s">
        <v>17</v>
      </c>
      <c r="C23" t="s">
        <v>269</v>
      </c>
      <c r="D23" t="s">
        <v>270</v>
      </c>
      <c r="E23" t="s">
        <v>194</v>
      </c>
      <c r="F23" s="18">
        <v>45.674999999999997</v>
      </c>
      <c r="G23" s="15">
        <v>20</v>
      </c>
      <c r="H23" s="28">
        <v>4</v>
      </c>
      <c r="I23" s="28">
        <v>8.7750000000000004</v>
      </c>
      <c r="J23" s="29">
        <v>0</v>
      </c>
      <c r="K23" s="28">
        <v>0</v>
      </c>
      <c r="L23" s="28">
        <v>12.775</v>
      </c>
      <c r="M23" s="15">
        <v>26</v>
      </c>
      <c r="N23" s="28">
        <v>2.4</v>
      </c>
      <c r="O23" s="28">
        <v>7.9</v>
      </c>
      <c r="P23" s="28">
        <v>0</v>
      </c>
      <c r="Q23" s="28">
        <v>10.3</v>
      </c>
      <c r="R23" s="15">
        <v>23</v>
      </c>
      <c r="S23" s="28">
        <v>3.9</v>
      </c>
      <c r="T23" s="28">
        <v>6.8</v>
      </c>
      <c r="U23" s="28">
        <v>0</v>
      </c>
      <c r="V23" s="28">
        <v>10.7</v>
      </c>
      <c r="W23" s="15">
        <v>18</v>
      </c>
      <c r="X23" s="28">
        <v>4.3</v>
      </c>
      <c r="Y23" s="28">
        <v>7.6</v>
      </c>
      <c r="Z23" s="28">
        <v>0</v>
      </c>
      <c r="AA23" s="28">
        <v>11.9</v>
      </c>
      <c r="AB23" s="15">
        <f t="shared" si="0"/>
        <v>17</v>
      </c>
    </row>
    <row r="24" spans="1:28" x14ac:dyDescent="0.25">
      <c r="A24" s="3">
        <v>622</v>
      </c>
      <c r="B24" t="s">
        <v>17</v>
      </c>
      <c r="C24" t="s">
        <v>129</v>
      </c>
      <c r="D24" t="s">
        <v>270</v>
      </c>
      <c r="E24" t="s">
        <v>27</v>
      </c>
      <c r="F24" s="18">
        <v>45.5</v>
      </c>
      <c r="G24" s="15">
        <v>21</v>
      </c>
      <c r="H24" s="28">
        <v>4.25</v>
      </c>
      <c r="I24" s="28">
        <v>8.8000000000000007</v>
      </c>
      <c r="J24" s="29">
        <v>0</v>
      </c>
      <c r="K24" s="28">
        <v>0.5</v>
      </c>
      <c r="L24" s="28">
        <v>13.55</v>
      </c>
      <c r="M24" s="15">
        <v>17</v>
      </c>
      <c r="N24" s="28">
        <v>3.2</v>
      </c>
      <c r="O24" s="28">
        <v>7.25</v>
      </c>
      <c r="P24" s="28">
        <v>0</v>
      </c>
      <c r="Q24" s="28">
        <v>10.45</v>
      </c>
      <c r="R24" s="15">
        <v>22</v>
      </c>
      <c r="S24" s="28">
        <v>4.2</v>
      </c>
      <c r="T24" s="28">
        <v>5.7</v>
      </c>
      <c r="U24" s="28">
        <v>0</v>
      </c>
      <c r="V24" s="28">
        <v>9.9</v>
      </c>
      <c r="W24" s="15">
        <v>23</v>
      </c>
      <c r="X24" s="28">
        <v>4.8</v>
      </c>
      <c r="Y24" s="28">
        <v>6.8</v>
      </c>
      <c r="Z24" s="28">
        <v>0</v>
      </c>
      <c r="AA24" s="28">
        <v>11.6</v>
      </c>
      <c r="AB24" s="15">
        <f t="shared" si="0"/>
        <v>20</v>
      </c>
    </row>
    <row r="25" spans="1:28" x14ac:dyDescent="0.25">
      <c r="A25" s="3">
        <v>433</v>
      </c>
      <c r="B25" t="s">
        <v>17</v>
      </c>
      <c r="C25" t="s">
        <v>92</v>
      </c>
      <c r="D25" t="s">
        <v>174</v>
      </c>
      <c r="E25" t="s">
        <v>25</v>
      </c>
      <c r="F25" s="18">
        <v>45.25</v>
      </c>
      <c r="G25" s="15">
        <v>22</v>
      </c>
      <c r="H25" s="28">
        <v>4.25</v>
      </c>
      <c r="I25" s="28">
        <v>8.75</v>
      </c>
      <c r="J25" s="29">
        <v>0</v>
      </c>
      <c r="K25" s="28">
        <v>0.5</v>
      </c>
      <c r="L25" s="28">
        <v>13.5</v>
      </c>
      <c r="M25" s="15">
        <v>22</v>
      </c>
      <c r="N25" s="28">
        <v>3.4</v>
      </c>
      <c r="O25" s="28">
        <v>8.35</v>
      </c>
      <c r="P25" s="28">
        <v>0</v>
      </c>
      <c r="Q25" s="28">
        <v>11.75</v>
      </c>
      <c r="R25" s="15">
        <v>9</v>
      </c>
      <c r="S25" s="28">
        <v>4.3</v>
      </c>
      <c r="T25" s="28">
        <v>5</v>
      </c>
      <c r="U25" s="28">
        <v>0</v>
      </c>
      <c r="V25" s="28">
        <v>9.3000000000000007</v>
      </c>
      <c r="W25" s="15">
        <v>25</v>
      </c>
      <c r="X25" s="28">
        <v>4</v>
      </c>
      <c r="Y25" s="28">
        <v>6.7</v>
      </c>
      <c r="Z25" s="28">
        <v>0</v>
      </c>
      <c r="AA25" s="28">
        <v>10.7</v>
      </c>
      <c r="AB25" s="15">
        <f t="shared" si="0"/>
        <v>25</v>
      </c>
    </row>
    <row r="26" spans="1:28" x14ac:dyDescent="0.25">
      <c r="A26" s="3">
        <v>429</v>
      </c>
      <c r="B26" t="s">
        <v>17</v>
      </c>
      <c r="C26" t="s">
        <v>88</v>
      </c>
      <c r="D26" t="s">
        <v>174</v>
      </c>
      <c r="E26" t="s">
        <v>25</v>
      </c>
      <c r="F26" s="18">
        <v>45.024999999999999</v>
      </c>
      <c r="G26" s="15">
        <v>23</v>
      </c>
      <c r="H26" s="28">
        <v>4.25</v>
      </c>
      <c r="I26" s="28">
        <v>8.7749999999999986</v>
      </c>
      <c r="J26" s="29">
        <v>0</v>
      </c>
      <c r="K26" s="28">
        <v>0.5</v>
      </c>
      <c r="L26" s="28">
        <v>13.525</v>
      </c>
      <c r="M26" s="15">
        <v>20</v>
      </c>
      <c r="N26" s="28">
        <v>3.2</v>
      </c>
      <c r="O26" s="28">
        <v>8.1999999999999993</v>
      </c>
      <c r="P26" s="28">
        <v>0</v>
      </c>
      <c r="Q26" s="28">
        <v>11.4</v>
      </c>
      <c r="R26" s="15">
        <v>12</v>
      </c>
      <c r="S26" s="28">
        <v>3.1</v>
      </c>
      <c r="T26" s="28">
        <v>7</v>
      </c>
      <c r="U26" s="28">
        <v>0</v>
      </c>
      <c r="V26" s="28">
        <v>10.1</v>
      </c>
      <c r="W26" s="15">
        <v>22</v>
      </c>
      <c r="X26" s="28">
        <v>2.4</v>
      </c>
      <c r="Y26" s="28">
        <v>7.6</v>
      </c>
      <c r="Z26" s="28">
        <v>0</v>
      </c>
      <c r="AA26" s="28">
        <v>10</v>
      </c>
      <c r="AB26" s="15">
        <f t="shared" si="0"/>
        <v>27</v>
      </c>
    </row>
    <row r="27" spans="1:28" x14ac:dyDescent="0.25">
      <c r="A27" s="3">
        <v>626</v>
      </c>
      <c r="B27" t="s">
        <v>17</v>
      </c>
      <c r="C27" t="s">
        <v>272</v>
      </c>
      <c r="D27" t="s">
        <v>270</v>
      </c>
      <c r="E27" t="s">
        <v>44</v>
      </c>
      <c r="F27" s="18">
        <v>44.75</v>
      </c>
      <c r="G27" s="15">
        <v>24</v>
      </c>
      <c r="H27" s="28">
        <v>4</v>
      </c>
      <c r="I27" s="28">
        <v>8.3000000000000007</v>
      </c>
      <c r="J27" s="29">
        <v>0</v>
      </c>
      <c r="K27" s="28">
        <v>0.5</v>
      </c>
      <c r="L27" s="28">
        <v>12.8</v>
      </c>
      <c r="M27" s="15">
        <v>25</v>
      </c>
      <c r="N27" s="28">
        <v>2.4</v>
      </c>
      <c r="O27" s="28">
        <v>6.75</v>
      </c>
      <c r="P27" s="28">
        <v>0</v>
      </c>
      <c r="Q27" s="28">
        <v>9.15</v>
      </c>
      <c r="R27" s="15">
        <v>27</v>
      </c>
      <c r="S27" s="28">
        <v>3.9</v>
      </c>
      <c r="T27" s="28">
        <v>8.3000000000000007</v>
      </c>
      <c r="U27" s="28">
        <v>0</v>
      </c>
      <c r="V27" s="28">
        <v>12.2</v>
      </c>
      <c r="W27" s="15">
        <v>12</v>
      </c>
      <c r="X27" s="28">
        <v>4.8</v>
      </c>
      <c r="Y27" s="28">
        <v>5.8</v>
      </c>
      <c r="Z27" s="28">
        <v>0</v>
      </c>
      <c r="AA27" s="28">
        <v>10.6</v>
      </c>
      <c r="AB27" s="15">
        <f t="shared" si="0"/>
        <v>26</v>
      </c>
    </row>
    <row r="28" spans="1:28" x14ac:dyDescent="0.25">
      <c r="A28" s="3">
        <v>535</v>
      </c>
      <c r="B28" t="s">
        <v>17</v>
      </c>
      <c r="C28" t="s">
        <v>147</v>
      </c>
      <c r="D28" t="s">
        <v>173</v>
      </c>
      <c r="E28" t="s">
        <v>194</v>
      </c>
      <c r="F28" s="18">
        <v>43.7</v>
      </c>
      <c r="G28" s="15">
        <v>25</v>
      </c>
      <c r="H28" s="28">
        <v>4</v>
      </c>
      <c r="I28" s="28">
        <v>8.3500000000000014</v>
      </c>
      <c r="J28" s="29">
        <v>0</v>
      </c>
      <c r="K28" s="28">
        <v>0</v>
      </c>
      <c r="L28" s="28">
        <v>12.35</v>
      </c>
      <c r="M28" s="15">
        <v>28</v>
      </c>
      <c r="N28" s="28">
        <v>3.2</v>
      </c>
      <c r="O28" s="28">
        <v>7.35</v>
      </c>
      <c r="P28" s="28">
        <v>0</v>
      </c>
      <c r="Q28" s="28">
        <v>10.55</v>
      </c>
      <c r="R28" s="15">
        <v>19</v>
      </c>
      <c r="S28" s="28">
        <v>3.7</v>
      </c>
      <c r="T28" s="28">
        <v>5.0999999999999996</v>
      </c>
      <c r="U28" s="28">
        <v>0</v>
      </c>
      <c r="V28" s="28">
        <v>8.8000000000000007</v>
      </c>
      <c r="W28" s="15">
        <v>27</v>
      </c>
      <c r="X28" s="28">
        <v>4.8</v>
      </c>
      <c r="Y28" s="28">
        <v>7.2</v>
      </c>
      <c r="Z28" s="28">
        <v>0</v>
      </c>
      <c r="AA28" s="28">
        <v>12</v>
      </c>
      <c r="AB28" s="15">
        <f t="shared" si="0"/>
        <v>15</v>
      </c>
    </row>
    <row r="29" spans="1:28" x14ac:dyDescent="0.25">
      <c r="A29" s="3">
        <v>437</v>
      </c>
      <c r="B29" t="s">
        <v>17</v>
      </c>
      <c r="C29" t="s">
        <v>84</v>
      </c>
      <c r="D29" t="s">
        <v>174</v>
      </c>
      <c r="E29" t="s">
        <v>31</v>
      </c>
      <c r="F29" s="18">
        <v>43.625</v>
      </c>
      <c r="G29" s="15">
        <v>26</v>
      </c>
      <c r="H29" s="28">
        <v>4</v>
      </c>
      <c r="I29" s="28">
        <v>8.9250000000000007</v>
      </c>
      <c r="J29" s="29">
        <v>0</v>
      </c>
      <c r="K29" s="28">
        <v>0.5</v>
      </c>
      <c r="L29" s="28">
        <v>13.425000000000001</v>
      </c>
      <c r="M29" s="15">
        <v>24</v>
      </c>
      <c r="N29" s="28">
        <v>2.9</v>
      </c>
      <c r="O29" s="28">
        <v>7.3</v>
      </c>
      <c r="P29" s="28">
        <v>0</v>
      </c>
      <c r="Q29" s="28">
        <v>10.199999999999999</v>
      </c>
      <c r="R29" s="15">
        <v>24</v>
      </c>
      <c r="S29" s="28">
        <v>4.4000000000000004</v>
      </c>
      <c r="T29" s="28">
        <v>3.9</v>
      </c>
      <c r="U29" s="28">
        <v>0</v>
      </c>
      <c r="V29" s="28">
        <v>8.3000000000000007</v>
      </c>
      <c r="W29" s="15">
        <v>28</v>
      </c>
      <c r="X29" s="28">
        <v>4.8</v>
      </c>
      <c r="Y29" s="28">
        <v>6.9</v>
      </c>
      <c r="Z29" s="28">
        <v>0</v>
      </c>
      <c r="AA29" s="28">
        <v>11.7</v>
      </c>
      <c r="AB29" s="15">
        <f t="shared" si="0"/>
        <v>19</v>
      </c>
    </row>
    <row r="30" spans="1:28" x14ac:dyDescent="0.25">
      <c r="A30" s="3">
        <v>538</v>
      </c>
      <c r="B30" t="s">
        <v>17</v>
      </c>
      <c r="C30" t="s">
        <v>271</v>
      </c>
      <c r="D30" t="s">
        <v>173</v>
      </c>
      <c r="E30" t="s">
        <v>36</v>
      </c>
      <c r="F30" s="18">
        <v>43.575000000000003</v>
      </c>
      <c r="G30" s="15">
        <v>27</v>
      </c>
      <c r="H30" s="28">
        <v>4.25</v>
      </c>
      <c r="I30" s="28">
        <v>8.7749999999999986</v>
      </c>
      <c r="J30" s="29">
        <v>0</v>
      </c>
      <c r="K30" s="28">
        <v>0.5</v>
      </c>
      <c r="L30" s="28">
        <v>13.525</v>
      </c>
      <c r="M30" s="15">
        <v>20</v>
      </c>
      <c r="N30" s="28">
        <v>2.2999999999999998</v>
      </c>
      <c r="O30" s="28">
        <v>6.55</v>
      </c>
      <c r="P30" s="28">
        <v>0</v>
      </c>
      <c r="Q30" s="28">
        <v>8.85</v>
      </c>
      <c r="R30" s="15">
        <v>28</v>
      </c>
      <c r="S30" s="28">
        <v>3.9</v>
      </c>
      <c r="T30" s="28">
        <v>6</v>
      </c>
      <c r="U30" s="28">
        <v>0</v>
      </c>
      <c r="V30" s="28">
        <v>9.9</v>
      </c>
      <c r="W30" s="15">
        <v>23</v>
      </c>
      <c r="X30" s="28">
        <v>4.5</v>
      </c>
      <c r="Y30" s="28">
        <v>6.8</v>
      </c>
      <c r="Z30" s="28">
        <v>0</v>
      </c>
      <c r="AA30" s="28">
        <v>11.3</v>
      </c>
      <c r="AB30" s="15">
        <f t="shared" si="0"/>
        <v>22</v>
      </c>
    </row>
    <row r="31" spans="1:28" x14ac:dyDescent="0.25">
      <c r="A31" s="3">
        <v>625</v>
      </c>
      <c r="B31" t="s">
        <v>17</v>
      </c>
      <c r="C31" t="s">
        <v>123</v>
      </c>
      <c r="D31" t="s">
        <v>270</v>
      </c>
      <c r="E31" t="s">
        <v>44</v>
      </c>
      <c r="F31" s="18">
        <v>40.549999999999997</v>
      </c>
      <c r="G31" s="15">
        <v>28</v>
      </c>
      <c r="H31" s="28">
        <v>4</v>
      </c>
      <c r="I31" s="28">
        <v>8.25</v>
      </c>
      <c r="J31" s="29">
        <v>0</v>
      </c>
      <c r="K31" s="28">
        <v>0.5</v>
      </c>
      <c r="L31" s="28">
        <v>12.75</v>
      </c>
      <c r="M31" s="15">
        <v>27</v>
      </c>
      <c r="N31" s="28">
        <v>2.4</v>
      </c>
      <c r="O31" s="28">
        <v>6.8</v>
      </c>
      <c r="P31" s="28">
        <v>0</v>
      </c>
      <c r="Q31" s="28">
        <v>9.1999999999999993</v>
      </c>
      <c r="R31" s="15">
        <v>26</v>
      </c>
      <c r="S31" s="28">
        <v>3.6</v>
      </c>
      <c r="T31" s="28">
        <v>5.4</v>
      </c>
      <c r="U31" s="28">
        <v>0</v>
      </c>
      <c r="V31" s="28">
        <v>9</v>
      </c>
      <c r="W31" s="15">
        <v>26</v>
      </c>
      <c r="X31" s="28">
        <v>3.5</v>
      </c>
      <c r="Y31" s="28">
        <v>6.2</v>
      </c>
      <c r="Z31" s="28">
        <v>0.1</v>
      </c>
      <c r="AA31" s="28">
        <v>9.6</v>
      </c>
      <c r="AB31" s="15">
        <f t="shared" si="0"/>
        <v>28</v>
      </c>
    </row>
    <row r="32" spans="1:28" x14ac:dyDescent="0.25">
      <c r="A32" s="7"/>
      <c r="F32" s="16"/>
      <c r="G32" s="13"/>
      <c r="H32" s="30"/>
      <c r="I32" s="30"/>
      <c r="J32" s="31"/>
      <c r="K32" s="30"/>
      <c r="L32" s="32"/>
      <c r="M32" s="42"/>
      <c r="N32" s="30"/>
      <c r="O32" s="30"/>
      <c r="P32" s="30"/>
      <c r="Q32" s="32"/>
      <c r="R32" s="42"/>
      <c r="S32" s="30"/>
      <c r="T32" s="30"/>
      <c r="U32" s="30"/>
      <c r="V32" s="32"/>
      <c r="W32" s="42"/>
      <c r="X32" s="30"/>
      <c r="Y32" s="30"/>
      <c r="Z32" s="33"/>
      <c r="AA32" s="32"/>
      <c r="AB32" s="3"/>
    </row>
    <row r="33" spans="1:28" x14ac:dyDescent="0.25">
      <c r="F33" s="16"/>
      <c r="G33" s="13"/>
      <c r="H33" s="30"/>
      <c r="I33" s="30"/>
      <c r="J33" s="31"/>
      <c r="K33" s="30"/>
      <c r="L33" s="32"/>
      <c r="M33" s="42"/>
      <c r="N33" s="30"/>
      <c r="O33" s="30"/>
      <c r="P33" s="30"/>
      <c r="Q33" s="32"/>
      <c r="R33" s="42"/>
      <c r="S33" s="30"/>
      <c r="T33" s="30"/>
      <c r="U33" s="30"/>
      <c r="V33" s="32"/>
      <c r="W33" s="42"/>
      <c r="X33" s="30"/>
      <c r="Y33" s="30"/>
      <c r="Z33" s="33"/>
      <c r="AA33" s="32"/>
      <c r="AB33" s="3"/>
    </row>
    <row r="34" spans="1:28" x14ac:dyDescent="0.25">
      <c r="F34" s="16"/>
      <c r="G34" s="13"/>
      <c r="H34" s="30"/>
      <c r="I34" s="30"/>
      <c r="J34" s="31"/>
      <c r="K34" s="30"/>
      <c r="L34" s="32"/>
      <c r="M34" s="42"/>
      <c r="N34" s="30"/>
      <c r="O34" s="30"/>
      <c r="P34" s="30"/>
      <c r="Q34" s="32"/>
      <c r="R34" s="42"/>
      <c r="S34" s="30"/>
      <c r="T34" s="30"/>
      <c r="U34" s="30"/>
      <c r="V34" s="32"/>
      <c r="W34" s="42"/>
      <c r="X34" s="30"/>
      <c r="Y34" s="30"/>
      <c r="Z34" s="33"/>
      <c r="AA34" s="32"/>
      <c r="AB34" s="3"/>
    </row>
    <row r="35" spans="1:28" x14ac:dyDescent="0.25">
      <c r="F35" s="16"/>
      <c r="G35" s="13"/>
      <c r="H35" s="30"/>
      <c r="I35" s="30"/>
      <c r="J35" s="31"/>
      <c r="K35" s="30"/>
      <c r="L35" s="32"/>
      <c r="M35" s="42"/>
      <c r="N35" s="30"/>
      <c r="O35" s="30"/>
      <c r="P35" s="30"/>
      <c r="Q35" s="32"/>
      <c r="R35" s="42"/>
      <c r="S35" s="30"/>
      <c r="T35" s="30"/>
      <c r="U35" s="30"/>
      <c r="V35" s="32"/>
      <c r="W35" s="42"/>
      <c r="X35" s="30"/>
      <c r="Y35" s="30"/>
      <c r="Z35" s="33"/>
      <c r="AA35" s="32"/>
      <c r="AB35" s="3"/>
    </row>
    <row r="36" spans="1:28" x14ac:dyDescent="0.25">
      <c r="A36" s="7"/>
      <c r="F36" s="16"/>
      <c r="G36" s="13"/>
      <c r="H36" s="30"/>
      <c r="I36" s="30"/>
      <c r="J36" s="31"/>
      <c r="K36" s="30"/>
      <c r="L36" s="32"/>
      <c r="M36" s="42"/>
      <c r="N36" s="30"/>
      <c r="O36" s="30"/>
      <c r="P36" s="30"/>
      <c r="Q36" s="32"/>
      <c r="R36" s="42"/>
      <c r="S36" s="30"/>
      <c r="T36" s="30"/>
      <c r="U36" s="30"/>
      <c r="V36" s="32"/>
      <c r="W36" s="42"/>
      <c r="X36" s="30"/>
      <c r="Y36" s="30"/>
      <c r="Z36" s="33"/>
      <c r="AA36" s="32"/>
      <c r="AB36" s="3"/>
    </row>
    <row r="37" spans="1:28" x14ac:dyDescent="0.25">
      <c r="A37" s="7"/>
      <c r="F37" s="16"/>
      <c r="G37" s="13"/>
      <c r="H37" s="30"/>
      <c r="I37" s="30"/>
      <c r="J37" s="31"/>
      <c r="K37" s="30"/>
      <c r="L37" s="32"/>
      <c r="M37" s="42"/>
      <c r="N37" s="30"/>
      <c r="O37" s="30"/>
      <c r="P37" s="30"/>
      <c r="Q37" s="32"/>
      <c r="R37" s="42"/>
      <c r="S37" s="30"/>
      <c r="T37" s="30"/>
      <c r="U37" s="30"/>
      <c r="V37" s="32"/>
      <c r="W37" s="42"/>
      <c r="X37" s="30"/>
      <c r="Y37" s="30"/>
      <c r="Z37" s="33"/>
      <c r="AA37" s="32"/>
      <c r="AB37" s="3"/>
    </row>
    <row r="38" spans="1:28" x14ac:dyDescent="0.25">
      <c r="F38" s="16"/>
      <c r="G38" s="13"/>
      <c r="H38" s="30"/>
      <c r="I38" s="30"/>
      <c r="J38" s="31"/>
      <c r="K38" s="30"/>
      <c r="L38" s="32"/>
      <c r="M38" s="42"/>
      <c r="N38" s="30"/>
      <c r="O38" s="30"/>
      <c r="P38" s="30"/>
      <c r="Q38" s="32"/>
      <c r="R38" s="42"/>
      <c r="S38" s="30"/>
      <c r="T38" s="30"/>
      <c r="U38" s="30"/>
      <c r="V38" s="32"/>
      <c r="W38" s="42"/>
      <c r="X38" s="30"/>
      <c r="Y38" s="30"/>
      <c r="Z38" s="33"/>
      <c r="AA38" s="32"/>
      <c r="AB38" s="3"/>
    </row>
    <row r="39" spans="1:28" x14ac:dyDescent="0.25">
      <c r="A39" s="7"/>
      <c r="F39" s="16"/>
      <c r="G39" s="13"/>
      <c r="H39" s="30"/>
      <c r="I39" s="30"/>
      <c r="J39" s="31"/>
      <c r="K39" s="30"/>
      <c r="L39" s="32"/>
      <c r="M39" s="42"/>
      <c r="N39" s="30"/>
      <c r="O39" s="30"/>
      <c r="P39" s="30"/>
      <c r="Q39" s="32"/>
      <c r="R39" s="42"/>
      <c r="S39" s="30"/>
      <c r="T39" s="30"/>
      <c r="U39" s="30"/>
      <c r="V39" s="32"/>
      <c r="W39" s="42"/>
      <c r="X39" s="30"/>
      <c r="Y39" s="30"/>
      <c r="Z39" s="33"/>
      <c r="AA39" s="32"/>
      <c r="AB39" s="7"/>
    </row>
    <row r="40" spans="1:28" x14ac:dyDescent="0.25">
      <c r="F40" s="16"/>
      <c r="G40" s="13"/>
      <c r="H40" s="30"/>
      <c r="I40" s="30"/>
      <c r="J40" s="31"/>
      <c r="K40" s="30"/>
      <c r="L40" s="32"/>
      <c r="M40" s="42"/>
      <c r="N40" s="30"/>
      <c r="O40" s="30"/>
      <c r="P40" s="30"/>
      <c r="Q40" s="32"/>
      <c r="R40" s="42"/>
      <c r="S40" s="30"/>
      <c r="T40" s="30"/>
      <c r="U40" s="30"/>
      <c r="V40" s="32"/>
      <c r="W40" s="42"/>
      <c r="X40" s="30"/>
      <c r="Y40" s="30"/>
      <c r="Z40" s="33"/>
      <c r="AA40" s="32"/>
      <c r="AB40" s="7"/>
    </row>
    <row r="41" spans="1:28" x14ac:dyDescent="0.25">
      <c r="F41" s="16"/>
      <c r="G41" s="13"/>
      <c r="H41" s="30"/>
      <c r="I41" s="30"/>
      <c r="J41" s="31"/>
      <c r="K41" s="30"/>
      <c r="L41" s="32"/>
      <c r="M41" s="42"/>
      <c r="N41" s="30"/>
      <c r="O41" s="30"/>
      <c r="P41" s="30"/>
      <c r="Q41" s="32"/>
      <c r="R41" s="42"/>
      <c r="S41" s="30"/>
      <c r="T41" s="30"/>
      <c r="U41" s="30"/>
      <c r="V41" s="32"/>
      <c r="W41" s="42"/>
      <c r="X41" s="30"/>
      <c r="Y41" s="30"/>
      <c r="Z41" s="33"/>
      <c r="AA41" s="32"/>
      <c r="AB41" s="7"/>
    </row>
    <row r="42" spans="1:28" x14ac:dyDescent="0.25">
      <c r="F42" s="16"/>
      <c r="G42" s="13"/>
      <c r="H42" s="30"/>
      <c r="I42" s="30"/>
      <c r="J42" s="31"/>
      <c r="K42" s="30"/>
      <c r="L42" s="32"/>
      <c r="M42" s="42"/>
      <c r="N42" s="30"/>
      <c r="O42" s="30"/>
      <c r="P42" s="30"/>
      <c r="Q42" s="32"/>
      <c r="R42" s="42"/>
      <c r="S42" s="30"/>
      <c r="T42" s="30"/>
      <c r="U42" s="30"/>
      <c r="V42" s="32"/>
      <c r="W42" s="42"/>
      <c r="X42" s="30"/>
      <c r="Y42" s="30"/>
      <c r="Z42" s="33"/>
      <c r="AA42" s="32"/>
      <c r="AB42" s="7"/>
    </row>
    <row r="43" spans="1:28" x14ac:dyDescent="0.25">
      <c r="A43" s="7"/>
      <c r="B43" s="7"/>
      <c r="C43" s="6"/>
      <c r="D43" s="6"/>
      <c r="E43" s="6"/>
      <c r="F43" s="8"/>
      <c r="G43" s="9"/>
      <c r="H43" s="34"/>
      <c r="I43" s="34"/>
      <c r="J43" s="35"/>
      <c r="K43" s="34"/>
      <c r="L43" s="36"/>
      <c r="M43" s="7"/>
      <c r="N43" s="34"/>
      <c r="O43" s="34"/>
      <c r="P43" s="34"/>
      <c r="Q43" s="36"/>
      <c r="R43" s="7"/>
      <c r="S43" s="34"/>
      <c r="T43" s="34"/>
      <c r="U43" s="34"/>
      <c r="V43" s="36"/>
      <c r="W43" s="7"/>
      <c r="X43" s="34"/>
      <c r="Y43" s="34"/>
      <c r="Z43" s="37"/>
      <c r="AA43" s="36"/>
      <c r="AB43" s="7"/>
    </row>
    <row r="44" spans="1:28" x14ac:dyDescent="0.25">
      <c r="A44" s="7"/>
      <c r="B44" s="7"/>
      <c r="C44" s="6"/>
      <c r="D44" s="6"/>
      <c r="E44" s="6"/>
      <c r="F44" s="8"/>
      <c r="G44" s="9"/>
      <c r="H44" s="34"/>
      <c r="I44" s="34"/>
      <c r="J44" s="35"/>
      <c r="K44" s="34"/>
      <c r="L44" s="36"/>
      <c r="M44" s="7"/>
      <c r="N44" s="34"/>
      <c r="O44" s="34"/>
      <c r="P44" s="34"/>
      <c r="Q44" s="36"/>
      <c r="R44" s="7"/>
      <c r="S44" s="34"/>
      <c r="T44" s="34"/>
      <c r="U44" s="34"/>
      <c r="V44" s="36"/>
      <c r="W44" s="7"/>
      <c r="X44" s="34"/>
      <c r="Y44" s="34"/>
      <c r="Z44" s="37"/>
      <c r="AA44" s="36"/>
      <c r="AB44" s="7"/>
    </row>
    <row r="45" spans="1:28" x14ac:dyDescent="0.25">
      <c r="A45" s="7"/>
      <c r="B45" s="7"/>
      <c r="C45" s="6"/>
      <c r="D45" s="6"/>
      <c r="E45" s="6"/>
      <c r="F45" s="8"/>
      <c r="G45" s="9"/>
      <c r="H45" s="34"/>
      <c r="I45" s="34"/>
      <c r="J45" s="35"/>
      <c r="K45" s="34"/>
      <c r="L45" s="36"/>
      <c r="M45" s="7"/>
      <c r="N45" s="34"/>
      <c r="O45" s="34"/>
      <c r="P45" s="34"/>
      <c r="Q45" s="36"/>
      <c r="R45" s="7"/>
      <c r="S45" s="34"/>
      <c r="T45" s="34"/>
      <c r="U45" s="34"/>
      <c r="V45" s="36"/>
      <c r="W45" s="7"/>
      <c r="X45" s="34"/>
      <c r="Y45" s="34"/>
      <c r="Z45" s="37"/>
      <c r="AA45" s="36"/>
      <c r="AB45" s="7"/>
    </row>
    <row r="46" spans="1:28" x14ac:dyDescent="0.25">
      <c r="A46" s="7"/>
      <c r="B46" s="7"/>
      <c r="C46" s="6"/>
      <c r="D46" s="6"/>
      <c r="E46" s="6"/>
      <c r="F46" s="8"/>
      <c r="G46" s="9"/>
      <c r="H46" s="34"/>
      <c r="I46" s="34"/>
      <c r="J46" s="35"/>
      <c r="K46" s="34"/>
      <c r="L46" s="36"/>
      <c r="M46" s="7"/>
      <c r="N46" s="34"/>
      <c r="O46" s="34"/>
      <c r="P46" s="34"/>
      <c r="Q46" s="36"/>
      <c r="R46" s="7"/>
      <c r="S46" s="34"/>
      <c r="T46" s="34"/>
      <c r="U46" s="34"/>
      <c r="V46" s="36"/>
      <c r="W46" s="7"/>
      <c r="X46" s="34"/>
      <c r="Y46" s="34"/>
      <c r="Z46" s="37"/>
      <c r="AA46" s="36"/>
      <c r="AB46" s="7"/>
    </row>
    <row r="47" spans="1:28" x14ac:dyDescent="0.25">
      <c r="A47" s="7"/>
      <c r="B47" s="7"/>
      <c r="C47" s="6"/>
      <c r="D47" s="6"/>
      <c r="E47" s="6"/>
      <c r="F47" s="8"/>
      <c r="G47" s="9"/>
      <c r="H47" s="34"/>
      <c r="I47" s="34"/>
      <c r="J47" s="35"/>
      <c r="K47" s="34"/>
      <c r="L47" s="36"/>
      <c r="M47" s="7"/>
      <c r="N47" s="34"/>
      <c r="O47" s="34"/>
      <c r="P47" s="34"/>
      <c r="Q47" s="36"/>
      <c r="R47" s="7"/>
      <c r="S47" s="34"/>
      <c r="T47" s="34"/>
      <c r="U47" s="34"/>
      <c r="V47" s="36"/>
      <c r="W47" s="7"/>
      <c r="X47" s="34"/>
      <c r="Y47" s="34"/>
      <c r="Z47" s="37"/>
      <c r="AA47" s="36"/>
      <c r="AB47" s="7"/>
    </row>
    <row r="48" spans="1:28" x14ac:dyDescent="0.25">
      <c r="A48" s="7"/>
      <c r="B48" s="7"/>
      <c r="C48" s="6"/>
      <c r="D48" s="6"/>
      <c r="E48" s="6"/>
      <c r="F48" s="8"/>
      <c r="G48" s="9"/>
      <c r="H48" s="34"/>
      <c r="I48" s="34"/>
      <c r="J48" s="35"/>
      <c r="K48" s="34"/>
      <c r="L48" s="36"/>
      <c r="M48" s="7"/>
      <c r="N48" s="34"/>
      <c r="O48" s="34"/>
      <c r="P48" s="34"/>
      <c r="Q48" s="36"/>
      <c r="R48" s="7"/>
      <c r="S48" s="34"/>
      <c r="T48" s="34"/>
      <c r="U48" s="34"/>
      <c r="V48" s="36"/>
      <c r="W48" s="7"/>
      <c r="X48" s="34"/>
      <c r="Y48" s="34"/>
      <c r="Z48" s="37"/>
      <c r="AA48" s="36"/>
      <c r="AB48" s="7"/>
    </row>
    <row r="49" spans="1:28" x14ac:dyDescent="0.25">
      <c r="A49" s="7"/>
      <c r="B49" s="7"/>
      <c r="C49" s="6"/>
      <c r="D49" s="6"/>
      <c r="E49" s="6"/>
      <c r="F49" s="8"/>
      <c r="G49" s="9"/>
      <c r="H49" s="34"/>
      <c r="I49" s="34"/>
      <c r="J49" s="35"/>
      <c r="K49" s="34"/>
      <c r="L49" s="36"/>
      <c r="M49" s="7"/>
      <c r="N49" s="34"/>
      <c r="O49" s="34"/>
      <c r="P49" s="34"/>
      <c r="Q49" s="36"/>
      <c r="R49" s="7"/>
      <c r="S49" s="34"/>
      <c r="T49" s="34"/>
      <c r="U49" s="34"/>
      <c r="V49" s="36"/>
      <c r="W49" s="7"/>
      <c r="X49" s="34"/>
      <c r="Y49" s="34"/>
      <c r="Z49" s="37"/>
      <c r="AA49" s="36"/>
      <c r="AB49" s="7"/>
    </row>
    <row r="50" spans="1:28" x14ac:dyDescent="0.25">
      <c r="A50" s="7"/>
      <c r="B50" s="7"/>
      <c r="C50" s="6"/>
      <c r="D50" s="6"/>
      <c r="E50" s="6"/>
      <c r="F50" s="8"/>
      <c r="G50" s="9"/>
      <c r="H50" s="34"/>
      <c r="I50" s="34"/>
      <c r="J50" s="35"/>
      <c r="K50" s="34"/>
      <c r="L50" s="36"/>
      <c r="M50" s="7"/>
      <c r="N50" s="34"/>
      <c r="O50" s="34"/>
      <c r="P50" s="34"/>
      <c r="Q50" s="36"/>
      <c r="R50" s="7"/>
      <c r="S50" s="34"/>
      <c r="T50" s="34"/>
      <c r="U50" s="34"/>
      <c r="V50" s="36"/>
      <c r="W50" s="7"/>
      <c r="X50" s="34"/>
      <c r="Y50" s="34"/>
      <c r="Z50" s="37"/>
      <c r="AA50" s="36"/>
      <c r="AB50" s="7"/>
    </row>
    <row r="51" spans="1:28" x14ac:dyDescent="0.25">
      <c r="A51" s="7"/>
      <c r="B51" s="7"/>
      <c r="C51" s="6"/>
      <c r="D51" s="6"/>
      <c r="E51" s="6"/>
      <c r="F51" s="8"/>
      <c r="G51" s="9"/>
      <c r="H51" s="34"/>
      <c r="I51" s="34"/>
      <c r="J51" s="35"/>
      <c r="K51" s="34"/>
      <c r="L51" s="36"/>
      <c r="M51" s="7"/>
      <c r="N51" s="34"/>
      <c r="O51" s="34"/>
      <c r="P51" s="34"/>
      <c r="Q51" s="36"/>
      <c r="R51" s="7"/>
      <c r="S51" s="34"/>
      <c r="T51" s="34"/>
      <c r="U51" s="34"/>
      <c r="V51" s="36"/>
      <c r="W51" s="7"/>
      <c r="X51" s="34"/>
      <c r="Y51" s="34"/>
      <c r="Z51" s="37"/>
      <c r="AA51" s="36"/>
      <c r="AB51" s="7"/>
    </row>
    <row r="52" spans="1:28" x14ac:dyDescent="0.25">
      <c r="A52" s="7"/>
      <c r="B52" s="7"/>
      <c r="C52" s="6"/>
      <c r="D52" s="6"/>
      <c r="E52" s="6"/>
      <c r="F52" s="8"/>
      <c r="G52" s="9"/>
      <c r="H52" s="34"/>
      <c r="I52" s="34"/>
      <c r="J52" s="35"/>
      <c r="K52" s="34"/>
      <c r="L52" s="36"/>
      <c r="M52" s="7"/>
      <c r="N52" s="34"/>
      <c r="O52" s="34"/>
      <c r="P52" s="34"/>
      <c r="Q52" s="36"/>
      <c r="R52" s="7"/>
      <c r="S52" s="34"/>
      <c r="T52" s="34"/>
      <c r="U52" s="34"/>
      <c r="V52" s="36"/>
      <c r="W52" s="7"/>
      <c r="X52" s="34"/>
      <c r="Y52" s="34"/>
      <c r="Z52" s="37"/>
      <c r="AA52" s="36"/>
      <c r="AB52" s="7"/>
    </row>
    <row r="53" spans="1:28" x14ac:dyDescent="0.25">
      <c r="A53" s="7"/>
      <c r="B53" s="7"/>
      <c r="C53" s="6"/>
      <c r="D53" s="6"/>
      <c r="E53" s="6"/>
      <c r="F53" s="8"/>
      <c r="G53" s="9"/>
      <c r="H53" s="34"/>
      <c r="I53" s="34"/>
      <c r="J53" s="35"/>
      <c r="K53" s="34"/>
      <c r="L53" s="36"/>
      <c r="M53" s="7"/>
      <c r="N53" s="34"/>
      <c r="O53" s="34"/>
      <c r="P53" s="34"/>
      <c r="Q53" s="36"/>
      <c r="R53" s="7"/>
      <c r="S53" s="34"/>
      <c r="T53" s="34"/>
      <c r="U53" s="34"/>
      <c r="V53" s="36"/>
      <c r="W53" s="7"/>
      <c r="X53" s="34"/>
      <c r="Y53" s="34"/>
      <c r="Z53" s="37"/>
      <c r="AA53" s="36"/>
      <c r="AB53" s="7"/>
    </row>
    <row r="54" spans="1:28" x14ac:dyDescent="0.25">
      <c r="A54" s="7"/>
      <c r="B54" s="7"/>
      <c r="C54" s="6"/>
      <c r="D54" s="6"/>
      <c r="E54" s="6"/>
      <c r="F54" s="8"/>
      <c r="G54" s="9"/>
      <c r="H54" s="34"/>
      <c r="I54" s="34"/>
      <c r="J54" s="35"/>
      <c r="K54" s="34"/>
      <c r="L54" s="36"/>
      <c r="M54" s="7"/>
      <c r="N54" s="34"/>
      <c r="O54" s="34"/>
      <c r="P54" s="34"/>
      <c r="Q54" s="36"/>
      <c r="R54" s="7"/>
      <c r="S54" s="34"/>
      <c r="T54" s="34"/>
      <c r="U54" s="34"/>
      <c r="V54" s="36"/>
      <c r="W54" s="7"/>
      <c r="X54" s="34"/>
      <c r="Y54" s="34"/>
      <c r="Z54" s="37"/>
      <c r="AA54" s="36"/>
      <c r="AB54" s="7"/>
    </row>
    <row r="55" spans="1:28" x14ac:dyDescent="0.25">
      <c r="A55" s="7"/>
      <c r="B55" s="7"/>
      <c r="C55" s="6"/>
      <c r="D55" s="6"/>
      <c r="E55" s="6"/>
      <c r="F55" s="8"/>
      <c r="G55" s="9"/>
      <c r="H55" s="34"/>
      <c r="I55" s="34"/>
      <c r="J55" s="35"/>
      <c r="K55" s="34"/>
      <c r="L55" s="36"/>
      <c r="M55" s="7"/>
      <c r="N55" s="34"/>
      <c r="O55" s="34"/>
      <c r="P55" s="34"/>
      <c r="Q55" s="36"/>
      <c r="R55" s="7"/>
      <c r="S55" s="34"/>
      <c r="T55" s="34"/>
      <c r="U55" s="34"/>
      <c r="V55" s="36"/>
      <c r="W55" s="7"/>
      <c r="X55" s="34"/>
      <c r="Y55" s="34"/>
      <c r="Z55" s="37"/>
      <c r="AA55" s="36"/>
      <c r="AB55" s="7"/>
    </row>
    <row r="56" spans="1:28" x14ac:dyDescent="0.25">
      <c r="A56" s="7"/>
      <c r="B56" s="7"/>
      <c r="C56" s="6"/>
      <c r="D56" s="6"/>
      <c r="E56" s="6"/>
      <c r="F56" s="8"/>
      <c r="G56" s="9"/>
      <c r="H56" s="34"/>
      <c r="I56" s="34"/>
      <c r="J56" s="35"/>
      <c r="K56" s="34"/>
      <c r="L56" s="36"/>
      <c r="M56" s="7"/>
      <c r="N56" s="34"/>
      <c r="O56" s="34"/>
      <c r="P56" s="34"/>
      <c r="Q56" s="36"/>
      <c r="R56" s="7"/>
      <c r="S56" s="34"/>
      <c r="T56" s="34"/>
      <c r="U56" s="34"/>
      <c r="V56" s="36"/>
      <c r="W56" s="7"/>
      <c r="X56" s="34"/>
      <c r="Y56" s="34"/>
      <c r="Z56" s="37"/>
      <c r="AA56" s="36"/>
      <c r="AB56" s="7"/>
    </row>
    <row r="57" spans="1:28" x14ac:dyDescent="0.25">
      <c r="A57" s="7"/>
      <c r="B57" s="7"/>
      <c r="C57" s="6"/>
      <c r="D57" s="6"/>
      <c r="E57" s="6"/>
      <c r="F57" s="8"/>
      <c r="G57" s="9"/>
      <c r="H57" s="34"/>
      <c r="I57" s="34"/>
      <c r="J57" s="35"/>
      <c r="K57" s="34"/>
      <c r="L57" s="36"/>
      <c r="M57" s="7"/>
      <c r="N57" s="34"/>
      <c r="O57" s="34"/>
      <c r="P57" s="34"/>
      <c r="Q57" s="36"/>
      <c r="R57" s="7"/>
      <c r="S57" s="34"/>
      <c r="T57" s="34"/>
      <c r="U57" s="34"/>
      <c r="V57" s="36"/>
      <c r="W57" s="7"/>
      <c r="X57" s="34"/>
      <c r="Y57" s="34"/>
      <c r="Z57" s="37"/>
      <c r="AA57" s="36"/>
      <c r="AB57" s="7"/>
    </row>
    <row r="58" spans="1:28" x14ac:dyDescent="0.25">
      <c r="A58" s="7"/>
      <c r="B58" s="7"/>
      <c r="C58" s="6"/>
      <c r="D58" s="6"/>
      <c r="E58" s="6"/>
      <c r="F58" s="8"/>
      <c r="G58" s="9"/>
      <c r="H58" s="34"/>
      <c r="I58" s="34"/>
      <c r="J58" s="35"/>
      <c r="K58" s="34"/>
      <c r="L58" s="36"/>
      <c r="M58" s="7"/>
      <c r="N58" s="34"/>
      <c r="O58" s="34"/>
      <c r="P58" s="34"/>
      <c r="Q58" s="36"/>
      <c r="R58" s="7"/>
      <c r="S58" s="34"/>
      <c r="T58" s="34"/>
      <c r="U58" s="34"/>
      <c r="V58" s="36"/>
      <c r="W58" s="7"/>
      <c r="X58" s="34"/>
      <c r="Y58" s="34"/>
      <c r="Z58" s="37"/>
      <c r="AA58" s="36"/>
      <c r="AB58" s="7"/>
    </row>
    <row r="59" spans="1:28" x14ac:dyDescent="0.25">
      <c r="A59" s="7"/>
      <c r="B59" s="7"/>
      <c r="C59" s="6"/>
      <c r="D59" s="6"/>
      <c r="E59" s="6"/>
      <c r="F59" s="8"/>
      <c r="G59" s="9"/>
      <c r="H59" s="34"/>
      <c r="I59" s="34"/>
      <c r="J59" s="35"/>
      <c r="K59" s="34"/>
      <c r="L59" s="36"/>
      <c r="M59" s="7"/>
      <c r="N59" s="34"/>
      <c r="O59" s="34"/>
      <c r="P59" s="34"/>
      <c r="Q59" s="36"/>
      <c r="R59" s="7"/>
      <c r="S59" s="34"/>
      <c r="T59" s="34"/>
      <c r="U59" s="34"/>
      <c r="V59" s="36"/>
      <c r="W59" s="7"/>
      <c r="X59" s="34"/>
      <c r="Y59" s="34"/>
      <c r="Z59" s="37"/>
      <c r="AA59" s="36"/>
      <c r="AB59" s="7"/>
    </row>
    <row r="60" spans="1:28" x14ac:dyDescent="0.25">
      <c r="A60" s="7"/>
      <c r="B60" s="7"/>
      <c r="C60" s="6"/>
      <c r="D60" s="6"/>
      <c r="E60" s="6"/>
      <c r="F60" s="8"/>
      <c r="G60" s="9"/>
      <c r="H60" s="34"/>
      <c r="I60" s="34"/>
      <c r="J60" s="35"/>
      <c r="K60" s="34"/>
      <c r="L60" s="36"/>
      <c r="M60" s="7"/>
      <c r="N60" s="34"/>
      <c r="O60" s="34"/>
      <c r="P60" s="34"/>
      <c r="Q60" s="36"/>
      <c r="R60" s="7"/>
      <c r="S60" s="34"/>
      <c r="T60" s="34"/>
      <c r="U60" s="34"/>
      <c r="V60" s="36"/>
      <c r="W60" s="7"/>
      <c r="X60" s="34"/>
      <c r="Y60" s="34"/>
      <c r="Z60" s="37"/>
      <c r="AA60" s="36"/>
      <c r="AB60" s="7"/>
    </row>
    <row r="61" spans="1:28" x14ac:dyDescent="0.25">
      <c r="A61" s="7"/>
      <c r="B61" s="7"/>
      <c r="C61" s="6"/>
      <c r="D61" s="6"/>
      <c r="E61" s="6"/>
      <c r="F61" s="8"/>
      <c r="G61" s="9"/>
      <c r="H61" s="34"/>
      <c r="I61" s="34"/>
      <c r="J61" s="35"/>
      <c r="K61" s="34"/>
      <c r="L61" s="36"/>
      <c r="M61" s="7"/>
      <c r="N61" s="34"/>
      <c r="O61" s="34"/>
      <c r="P61" s="34"/>
      <c r="Q61" s="36"/>
      <c r="R61" s="7"/>
      <c r="S61" s="34"/>
      <c r="T61" s="34"/>
      <c r="U61" s="34"/>
      <c r="V61" s="36"/>
      <c r="W61" s="7"/>
      <c r="X61" s="34"/>
      <c r="Y61" s="34"/>
      <c r="Z61" s="37"/>
      <c r="AA61" s="36"/>
      <c r="AB61" s="7"/>
    </row>
    <row r="62" spans="1:28" x14ac:dyDescent="0.25">
      <c r="A62" s="7"/>
      <c r="B62" s="7"/>
      <c r="C62" s="6"/>
      <c r="D62" s="6"/>
      <c r="E62" s="6"/>
      <c r="F62" s="8"/>
      <c r="G62" s="9"/>
      <c r="H62" s="34"/>
      <c r="I62" s="34"/>
      <c r="J62" s="35"/>
      <c r="K62" s="34"/>
      <c r="L62" s="36"/>
      <c r="M62" s="7"/>
      <c r="N62" s="34"/>
      <c r="O62" s="34"/>
      <c r="P62" s="34"/>
      <c r="Q62" s="36"/>
      <c r="R62" s="7"/>
      <c r="S62" s="34"/>
      <c r="T62" s="34"/>
      <c r="U62" s="34"/>
      <c r="V62" s="36"/>
      <c r="W62" s="7"/>
      <c r="X62" s="34"/>
      <c r="Y62" s="34"/>
      <c r="Z62" s="37"/>
      <c r="AA62" s="36"/>
      <c r="AB62" s="7"/>
    </row>
    <row r="63" spans="1:28" x14ac:dyDescent="0.25">
      <c r="A63" s="7"/>
      <c r="B63" s="7"/>
      <c r="C63" s="6"/>
      <c r="D63" s="6"/>
      <c r="E63" s="6"/>
      <c r="F63" s="8"/>
      <c r="G63" s="9"/>
      <c r="H63" s="34"/>
      <c r="I63" s="34"/>
      <c r="J63" s="35"/>
      <c r="K63" s="34"/>
      <c r="L63" s="36"/>
      <c r="M63" s="7"/>
      <c r="N63" s="34"/>
      <c r="O63" s="34"/>
      <c r="P63" s="34"/>
      <c r="Q63" s="36"/>
      <c r="R63" s="7"/>
      <c r="S63" s="34"/>
      <c r="T63" s="34"/>
      <c r="U63" s="34"/>
      <c r="V63" s="36"/>
      <c r="W63" s="7"/>
      <c r="X63" s="34"/>
      <c r="Y63" s="34"/>
      <c r="Z63" s="37"/>
      <c r="AA63" s="36"/>
      <c r="AB63" s="7"/>
    </row>
    <row r="64" spans="1:28" x14ac:dyDescent="0.25">
      <c r="A64" s="7"/>
      <c r="B64" s="7"/>
      <c r="C64" s="6"/>
      <c r="D64" s="6"/>
      <c r="E64" s="6"/>
      <c r="F64" s="8"/>
      <c r="G64" s="9"/>
      <c r="H64" s="34"/>
      <c r="I64" s="34"/>
      <c r="J64" s="35"/>
      <c r="K64" s="34"/>
      <c r="L64" s="36"/>
      <c r="M64" s="7"/>
      <c r="N64" s="34"/>
      <c r="O64" s="34"/>
      <c r="P64" s="34"/>
      <c r="Q64" s="36"/>
      <c r="R64" s="7"/>
      <c r="S64" s="34"/>
      <c r="T64" s="34"/>
      <c r="U64" s="34"/>
      <c r="V64" s="36"/>
      <c r="W64" s="7"/>
      <c r="X64" s="34"/>
      <c r="Y64" s="34"/>
      <c r="Z64" s="37"/>
      <c r="AA64" s="36"/>
      <c r="AB64" s="7"/>
    </row>
    <row r="65" spans="1:28" x14ac:dyDescent="0.25">
      <c r="A65" s="7"/>
      <c r="B65" s="7"/>
      <c r="C65" s="6"/>
      <c r="D65" s="6"/>
      <c r="E65" s="6"/>
      <c r="F65" s="8"/>
      <c r="G65" s="9"/>
      <c r="H65" s="34"/>
      <c r="I65" s="34"/>
      <c r="J65" s="35"/>
      <c r="K65" s="34"/>
      <c r="L65" s="36"/>
      <c r="M65" s="7"/>
      <c r="N65" s="34"/>
      <c r="O65" s="34"/>
      <c r="P65" s="34"/>
      <c r="Q65" s="36"/>
      <c r="R65" s="7"/>
      <c r="S65" s="34"/>
      <c r="T65" s="34"/>
      <c r="U65" s="34"/>
      <c r="V65" s="36"/>
      <c r="W65" s="7"/>
      <c r="X65" s="34"/>
      <c r="Y65" s="34"/>
      <c r="Z65" s="37"/>
      <c r="AA65" s="36"/>
      <c r="AB65" s="7"/>
    </row>
    <row r="66" spans="1:28" x14ac:dyDescent="0.25">
      <c r="A66" s="7"/>
      <c r="B66" s="7"/>
      <c r="C66" s="6"/>
      <c r="D66" s="6"/>
      <c r="E66" s="6"/>
      <c r="F66" s="8"/>
      <c r="G66" s="9"/>
      <c r="H66" s="34"/>
      <c r="I66" s="34"/>
      <c r="J66" s="35"/>
      <c r="K66" s="34"/>
      <c r="L66" s="36"/>
      <c r="M66" s="7"/>
      <c r="N66" s="34"/>
      <c r="O66" s="34"/>
      <c r="P66" s="34"/>
      <c r="Q66" s="36"/>
      <c r="R66" s="7"/>
      <c r="S66" s="34"/>
      <c r="T66" s="34"/>
      <c r="U66" s="34"/>
      <c r="V66" s="36"/>
      <c r="W66" s="7"/>
      <c r="X66" s="34"/>
      <c r="Y66" s="34"/>
      <c r="Z66" s="37"/>
      <c r="AA66" s="36"/>
      <c r="AB66" s="7"/>
    </row>
    <row r="67" spans="1:28" x14ac:dyDescent="0.25">
      <c r="A67" s="7"/>
      <c r="B67" s="7"/>
      <c r="C67" s="6"/>
      <c r="D67" s="6"/>
      <c r="E67" s="6"/>
      <c r="F67" s="8"/>
      <c r="G67" s="9"/>
      <c r="H67" s="34"/>
      <c r="I67" s="34"/>
      <c r="J67" s="35"/>
      <c r="K67" s="34"/>
      <c r="L67" s="36"/>
      <c r="M67" s="7"/>
      <c r="N67" s="34"/>
      <c r="O67" s="34"/>
      <c r="P67" s="34"/>
      <c r="Q67" s="36"/>
      <c r="R67" s="7"/>
      <c r="S67" s="34"/>
      <c r="T67" s="34"/>
      <c r="U67" s="34"/>
      <c r="V67" s="36"/>
      <c r="W67" s="7"/>
      <c r="X67" s="34"/>
      <c r="Y67" s="34"/>
      <c r="Z67" s="37"/>
      <c r="AA67" s="36"/>
      <c r="AB67" s="7"/>
    </row>
    <row r="68" spans="1:28" x14ac:dyDescent="0.25">
      <c r="A68" s="7"/>
      <c r="B68" s="7"/>
      <c r="C68" s="6"/>
      <c r="D68" s="6"/>
      <c r="E68" s="6"/>
      <c r="F68" s="8"/>
      <c r="G68" s="9"/>
      <c r="H68" s="34"/>
      <c r="I68" s="34"/>
      <c r="J68" s="35"/>
      <c r="K68" s="34"/>
      <c r="L68" s="36"/>
      <c r="M68" s="7"/>
      <c r="N68" s="34"/>
      <c r="O68" s="34"/>
      <c r="P68" s="34"/>
      <c r="Q68" s="36"/>
      <c r="R68" s="7"/>
      <c r="S68" s="34"/>
      <c r="T68" s="34"/>
      <c r="U68" s="34"/>
      <c r="V68" s="36"/>
      <c r="W68" s="7"/>
      <c r="X68" s="34"/>
      <c r="Y68" s="34"/>
      <c r="Z68" s="37"/>
      <c r="AA68" s="36"/>
      <c r="AB68" s="7"/>
    </row>
    <row r="69" spans="1:28" x14ac:dyDescent="0.25">
      <c r="A69" s="7"/>
      <c r="B69" s="7"/>
      <c r="C69" s="6"/>
      <c r="D69" s="6"/>
      <c r="E69" s="6"/>
      <c r="F69" s="8"/>
      <c r="G69" s="9"/>
      <c r="H69" s="34"/>
      <c r="I69" s="34"/>
      <c r="J69" s="35"/>
      <c r="K69" s="34"/>
      <c r="L69" s="36"/>
      <c r="M69" s="7"/>
      <c r="N69" s="34"/>
      <c r="O69" s="34"/>
      <c r="P69" s="34"/>
      <c r="Q69" s="36"/>
      <c r="R69" s="7"/>
      <c r="S69" s="34"/>
      <c r="T69" s="34"/>
      <c r="U69" s="34"/>
      <c r="V69" s="36"/>
      <c r="W69" s="7"/>
      <c r="X69" s="34"/>
      <c r="Y69" s="34"/>
      <c r="Z69" s="37"/>
      <c r="AA69" s="36"/>
      <c r="AB69" s="7"/>
    </row>
    <row r="70" spans="1:28" x14ac:dyDescent="0.25">
      <c r="A70" s="7"/>
      <c r="B70" s="7"/>
      <c r="C70" s="6"/>
      <c r="D70" s="6"/>
      <c r="E70" s="6"/>
      <c r="F70" s="8"/>
      <c r="G70" s="9"/>
      <c r="H70" s="34"/>
      <c r="I70" s="34"/>
      <c r="J70" s="35"/>
      <c r="K70" s="34"/>
      <c r="L70" s="36"/>
      <c r="M70" s="7"/>
      <c r="N70" s="34"/>
      <c r="O70" s="34"/>
      <c r="P70" s="34"/>
      <c r="Q70" s="36"/>
      <c r="R70" s="7"/>
      <c r="S70" s="34"/>
      <c r="T70" s="34"/>
      <c r="U70" s="34"/>
      <c r="V70" s="36"/>
      <c r="W70" s="7"/>
      <c r="X70" s="34"/>
      <c r="Y70" s="34"/>
      <c r="Z70" s="37"/>
      <c r="AA70" s="36"/>
      <c r="AB70" s="7"/>
    </row>
    <row r="71" spans="1:28" x14ac:dyDescent="0.25">
      <c r="A71" s="7"/>
      <c r="B71" s="7"/>
      <c r="C71" s="6"/>
      <c r="D71" s="6"/>
      <c r="E71" s="6"/>
      <c r="F71" s="8"/>
      <c r="G71" s="9"/>
      <c r="H71" s="34"/>
      <c r="I71" s="34"/>
      <c r="J71" s="35"/>
      <c r="K71" s="34"/>
      <c r="L71" s="36"/>
      <c r="M71" s="7"/>
      <c r="N71" s="34"/>
      <c r="O71" s="34"/>
      <c r="P71" s="34"/>
      <c r="Q71" s="36"/>
      <c r="R71" s="7"/>
      <c r="S71" s="34"/>
      <c r="T71" s="34"/>
      <c r="U71" s="34"/>
      <c r="V71" s="36"/>
      <c r="W71" s="7"/>
      <c r="X71" s="34"/>
      <c r="Y71" s="34"/>
      <c r="Z71" s="37"/>
      <c r="AA71" s="36"/>
      <c r="AB71" s="7"/>
    </row>
    <row r="72" spans="1:28" x14ac:dyDescent="0.25">
      <c r="A72" s="7"/>
      <c r="B72" s="7"/>
      <c r="C72" s="6"/>
      <c r="D72" s="6"/>
      <c r="E72" s="6"/>
      <c r="F72" s="8"/>
      <c r="G72" s="9"/>
      <c r="H72" s="34"/>
      <c r="I72" s="34"/>
      <c r="J72" s="35"/>
      <c r="K72" s="34"/>
      <c r="L72" s="36"/>
      <c r="M72" s="7"/>
      <c r="N72" s="34"/>
      <c r="O72" s="34"/>
      <c r="P72" s="34"/>
      <c r="Q72" s="36"/>
      <c r="R72" s="7"/>
      <c r="S72" s="34"/>
      <c r="T72" s="34"/>
      <c r="U72" s="34"/>
      <c r="V72" s="36"/>
      <c r="W72" s="7"/>
      <c r="X72" s="34"/>
      <c r="Y72" s="34"/>
      <c r="Z72" s="37"/>
      <c r="AA72" s="36"/>
      <c r="AB72" s="7"/>
    </row>
    <row r="73" spans="1:28" x14ac:dyDescent="0.25">
      <c r="A73" s="7"/>
      <c r="B73" s="7"/>
      <c r="C73" s="6"/>
      <c r="D73" s="6"/>
      <c r="E73" s="6"/>
      <c r="F73" s="8"/>
      <c r="G73" s="9"/>
      <c r="H73" s="34"/>
      <c r="I73" s="34"/>
      <c r="J73" s="35"/>
      <c r="K73" s="34"/>
      <c r="L73" s="36"/>
      <c r="M73" s="7"/>
      <c r="N73" s="34"/>
      <c r="O73" s="34"/>
      <c r="P73" s="34"/>
      <c r="Q73" s="36"/>
      <c r="R73" s="7"/>
      <c r="S73" s="34"/>
      <c r="T73" s="34"/>
      <c r="U73" s="34"/>
      <c r="V73" s="36"/>
      <c r="W73" s="7"/>
      <c r="X73" s="34"/>
      <c r="Y73" s="34"/>
      <c r="Z73" s="37"/>
      <c r="AA73" s="36"/>
      <c r="AB73" s="7"/>
    </row>
    <row r="74" spans="1:28" x14ac:dyDescent="0.25">
      <c r="A74" s="7"/>
      <c r="B74" s="7"/>
      <c r="C74" s="6"/>
      <c r="D74" s="6"/>
      <c r="E74" s="6"/>
      <c r="F74" s="8"/>
      <c r="G74" s="9"/>
      <c r="H74" s="34"/>
      <c r="I74" s="34"/>
      <c r="J74" s="35"/>
      <c r="K74" s="34"/>
      <c r="L74" s="36"/>
      <c r="M74" s="7"/>
      <c r="N74" s="34"/>
      <c r="O74" s="34"/>
      <c r="P74" s="34"/>
      <c r="Q74" s="36"/>
      <c r="R74" s="7"/>
      <c r="S74" s="34"/>
      <c r="T74" s="34"/>
      <c r="U74" s="34"/>
      <c r="V74" s="36"/>
      <c r="W74" s="7"/>
      <c r="X74" s="34"/>
      <c r="Y74" s="34"/>
      <c r="Z74" s="37"/>
      <c r="AA74" s="36"/>
      <c r="AB74" s="7"/>
    </row>
    <row r="75" spans="1:28" x14ac:dyDescent="0.25">
      <c r="A75" s="7"/>
      <c r="B75" s="7"/>
      <c r="C75" s="6"/>
      <c r="D75" s="6"/>
      <c r="E75" s="6"/>
      <c r="F75" s="8"/>
      <c r="G75" s="9"/>
      <c r="H75" s="34"/>
      <c r="I75" s="34"/>
      <c r="J75" s="35"/>
      <c r="K75" s="34"/>
      <c r="L75" s="36"/>
      <c r="M75" s="7"/>
      <c r="N75" s="34"/>
      <c r="O75" s="34"/>
      <c r="P75" s="34"/>
      <c r="Q75" s="36"/>
      <c r="R75" s="7"/>
      <c r="S75" s="34"/>
      <c r="T75" s="34"/>
      <c r="U75" s="34"/>
      <c r="V75" s="36"/>
      <c r="W75" s="7"/>
      <c r="X75" s="34"/>
      <c r="Y75" s="34"/>
      <c r="Z75" s="37"/>
      <c r="AA75" s="36"/>
      <c r="AB75" s="7"/>
    </row>
    <row r="76" spans="1:28" x14ac:dyDescent="0.25">
      <c r="A76" s="7"/>
      <c r="B76" s="7"/>
      <c r="C76" s="6"/>
      <c r="D76" s="6"/>
      <c r="E76" s="6"/>
      <c r="F76" s="8"/>
      <c r="G76" s="9"/>
      <c r="H76" s="34"/>
      <c r="I76" s="34"/>
      <c r="J76" s="35"/>
      <c r="K76" s="34"/>
      <c r="L76" s="36"/>
      <c r="M76" s="7"/>
      <c r="N76" s="34"/>
      <c r="O76" s="34"/>
      <c r="P76" s="34"/>
      <c r="Q76" s="36"/>
      <c r="R76" s="7"/>
      <c r="S76" s="34"/>
      <c r="T76" s="34"/>
      <c r="U76" s="34"/>
      <c r="V76" s="36"/>
      <c r="W76" s="7"/>
      <c r="X76" s="34"/>
      <c r="Y76" s="34"/>
      <c r="Z76" s="37"/>
      <c r="AA76" s="36"/>
      <c r="AB76" s="7"/>
    </row>
    <row r="77" spans="1:28" x14ac:dyDescent="0.25">
      <c r="A77" s="7"/>
      <c r="B77" s="7"/>
      <c r="C77" s="6"/>
      <c r="D77" s="6"/>
      <c r="E77" s="6"/>
      <c r="F77" s="8"/>
      <c r="G77" s="9"/>
      <c r="H77" s="34"/>
      <c r="I77" s="34"/>
      <c r="J77" s="35"/>
      <c r="K77" s="34"/>
      <c r="L77" s="36"/>
      <c r="M77" s="7"/>
      <c r="N77" s="34"/>
      <c r="O77" s="34"/>
      <c r="P77" s="34"/>
      <c r="Q77" s="36"/>
      <c r="R77" s="7"/>
      <c r="S77" s="34"/>
      <c r="T77" s="34"/>
      <c r="U77" s="34"/>
      <c r="V77" s="36"/>
      <c r="W77" s="7"/>
      <c r="X77" s="34"/>
      <c r="Y77" s="34"/>
      <c r="Z77" s="37"/>
      <c r="AA77" s="36"/>
      <c r="AB77" s="7"/>
    </row>
    <row r="78" spans="1:28" x14ac:dyDescent="0.25">
      <c r="A78" s="7"/>
      <c r="B78" s="7"/>
      <c r="C78" s="6"/>
      <c r="D78" s="6"/>
      <c r="E78" s="6"/>
      <c r="F78" s="8"/>
      <c r="G78" s="9"/>
      <c r="H78" s="34"/>
      <c r="I78" s="34"/>
      <c r="J78" s="35"/>
      <c r="K78" s="34"/>
      <c r="L78" s="36"/>
      <c r="M78" s="7"/>
      <c r="N78" s="34"/>
      <c r="O78" s="34"/>
      <c r="P78" s="34"/>
      <c r="Q78" s="36"/>
      <c r="R78" s="7"/>
      <c r="S78" s="34"/>
      <c r="T78" s="34"/>
      <c r="U78" s="34"/>
      <c r="V78" s="36"/>
      <c r="W78" s="7"/>
      <c r="X78" s="34"/>
      <c r="Y78" s="34"/>
      <c r="Z78" s="37"/>
      <c r="AA78" s="36"/>
      <c r="AB78" s="7"/>
    </row>
    <row r="79" spans="1:28" x14ac:dyDescent="0.25">
      <c r="A79" s="7"/>
      <c r="B79" s="7"/>
      <c r="C79" s="6"/>
      <c r="D79" s="6"/>
      <c r="E79" s="6"/>
      <c r="F79" s="8"/>
      <c r="G79" s="9"/>
      <c r="H79" s="34"/>
      <c r="I79" s="34"/>
      <c r="J79" s="35"/>
      <c r="K79" s="34"/>
      <c r="L79" s="36"/>
      <c r="M79" s="7"/>
      <c r="N79" s="34"/>
      <c r="O79" s="34"/>
      <c r="P79" s="34"/>
      <c r="Q79" s="36"/>
      <c r="R79" s="7"/>
      <c r="S79" s="34"/>
      <c r="T79" s="34"/>
      <c r="U79" s="34"/>
      <c r="V79" s="36"/>
      <c r="W79" s="7"/>
      <c r="X79" s="34"/>
      <c r="Y79" s="34"/>
      <c r="Z79" s="37"/>
      <c r="AA79" s="36"/>
      <c r="AB79" s="7"/>
    </row>
    <row r="80" spans="1:28" x14ac:dyDescent="0.25">
      <c r="A80" s="7"/>
      <c r="B80" s="7"/>
      <c r="C80" s="6"/>
      <c r="D80" s="6"/>
      <c r="E80" s="6"/>
      <c r="F80" s="8"/>
      <c r="G80" s="9"/>
      <c r="H80" s="34"/>
      <c r="I80" s="34"/>
      <c r="J80" s="35"/>
      <c r="K80" s="34"/>
      <c r="L80" s="36"/>
      <c r="M80" s="7"/>
      <c r="N80" s="34"/>
      <c r="O80" s="34"/>
      <c r="P80" s="34"/>
      <c r="Q80" s="36"/>
      <c r="R80" s="7"/>
      <c r="S80" s="34"/>
      <c r="T80" s="34"/>
      <c r="U80" s="34"/>
      <c r="V80" s="36"/>
      <c r="W80" s="7"/>
      <c r="X80" s="34"/>
      <c r="Y80" s="34"/>
      <c r="Z80" s="37"/>
      <c r="AA80" s="36"/>
      <c r="AB80" s="7"/>
    </row>
    <row r="81" spans="1:28" x14ac:dyDescent="0.25">
      <c r="A81" s="7"/>
      <c r="B81" s="7"/>
      <c r="C81" s="6"/>
      <c r="D81" s="6"/>
      <c r="E81" s="6"/>
      <c r="F81" s="8"/>
      <c r="G81" s="9"/>
      <c r="H81" s="34"/>
      <c r="I81" s="34"/>
      <c r="J81" s="35"/>
      <c r="K81" s="34"/>
      <c r="L81" s="36"/>
      <c r="M81" s="7"/>
      <c r="N81" s="34"/>
      <c r="O81" s="34"/>
      <c r="P81" s="34"/>
      <c r="Q81" s="36"/>
      <c r="R81" s="7"/>
      <c r="S81" s="34"/>
      <c r="T81" s="34"/>
      <c r="U81" s="34"/>
      <c r="V81" s="36"/>
      <c r="W81" s="7"/>
      <c r="X81" s="34"/>
      <c r="Y81" s="34"/>
      <c r="Z81" s="37"/>
      <c r="AA81" s="36"/>
      <c r="AB81" s="7"/>
    </row>
    <row r="82" spans="1:28" x14ac:dyDescent="0.25">
      <c r="A82" s="7"/>
      <c r="B82" s="7"/>
      <c r="C82" s="6"/>
      <c r="D82" s="6"/>
      <c r="E82" s="6"/>
      <c r="F82" s="8"/>
      <c r="G82" s="9"/>
      <c r="H82" s="34"/>
      <c r="I82" s="34"/>
      <c r="J82" s="35"/>
      <c r="K82" s="34"/>
      <c r="L82" s="36"/>
      <c r="M82" s="7"/>
      <c r="N82" s="34"/>
      <c r="O82" s="34"/>
      <c r="P82" s="34"/>
      <c r="Q82" s="36"/>
      <c r="R82" s="7"/>
      <c r="S82" s="34"/>
      <c r="T82" s="34"/>
      <c r="U82" s="34"/>
      <c r="V82" s="36"/>
      <c r="W82" s="7"/>
      <c r="X82" s="34"/>
      <c r="Y82" s="34"/>
      <c r="Z82" s="37"/>
      <c r="AA82" s="36"/>
      <c r="AB82" s="7"/>
    </row>
    <row r="83" spans="1:28" x14ac:dyDescent="0.25">
      <c r="A83" s="7"/>
      <c r="B83" s="7"/>
      <c r="C83" s="6"/>
      <c r="D83" s="6"/>
      <c r="E83" s="6"/>
      <c r="F83" s="8"/>
      <c r="G83" s="9"/>
      <c r="H83" s="34"/>
      <c r="I83" s="34"/>
      <c r="J83" s="35"/>
      <c r="K83" s="34"/>
      <c r="L83" s="36"/>
      <c r="M83" s="7"/>
      <c r="N83" s="34"/>
      <c r="O83" s="34"/>
      <c r="P83" s="34"/>
      <c r="Q83" s="36"/>
      <c r="R83" s="7"/>
      <c r="S83" s="34"/>
      <c r="T83" s="34"/>
      <c r="U83" s="34"/>
      <c r="V83" s="36"/>
      <c r="W83" s="7"/>
      <c r="X83" s="34"/>
      <c r="Y83" s="34"/>
      <c r="Z83" s="37"/>
      <c r="AA83" s="36"/>
      <c r="AB83" s="7"/>
    </row>
    <row r="84" spans="1:28" x14ac:dyDescent="0.25">
      <c r="A84" s="7"/>
      <c r="B84" s="7"/>
      <c r="C84" s="6"/>
      <c r="D84" s="6"/>
      <c r="E84" s="6"/>
      <c r="F84" s="8"/>
      <c r="G84" s="9"/>
      <c r="H84" s="34"/>
      <c r="I84" s="34"/>
      <c r="J84" s="35"/>
      <c r="K84" s="34"/>
      <c r="L84" s="36"/>
      <c r="M84" s="7"/>
      <c r="N84" s="34"/>
      <c r="O84" s="34"/>
      <c r="P84" s="34"/>
      <c r="Q84" s="36"/>
      <c r="R84" s="7"/>
      <c r="S84" s="34"/>
      <c r="T84" s="34"/>
      <c r="U84" s="34"/>
      <c r="V84" s="36"/>
      <c r="W84" s="7"/>
      <c r="X84" s="34"/>
      <c r="Y84" s="34"/>
      <c r="Z84" s="37"/>
      <c r="AA84" s="36"/>
      <c r="AB84" s="7"/>
    </row>
    <row r="85" spans="1:28" x14ac:dyDescent="0.25">
      <c r="A85" s="7"/>
      <c r="B85" s="7"/>
      <c r="C85" s="6"/>
      <c r="D85" s="6"/>
      <c r="E85" s="6"/>
      <c r="F85" s="8"/>
      <c r="G85" s="9"/>
      <c r="H85" s="34"/>
      <c r="I85" s="34"/>
      <c r="J85" s="35"/>
      <c r="K85" s="34"/>
      <c r="L85" s="36"/>
      <c r="M85" s="7"/>
      <c r="N85" s="34"/>
      <c r="O85" s="34"/>
      <c r="P85" s="34"/>
      <c r="Q85" s="36"/>
      <c r="R85" s="7"/>
      <c r="S85" s="34"/>
      <c r="T85" s="34"/>
      <c r="U85" s="34"/>
      <c r="V85" s="36"/>
      <c r="W85" s="7"/>
      <c r="X85" s="34"/>
      <c r="Y85" s="34"/>
      <c r="Z85" s="37"/>
      <c r="AA85" s="36"/>
      <c r="AB85" s="7"/>
    </row>
    <row r="86" spans="1:28" x14ac:dyDescent="0.25">
      <c r="A86" s="7"/>
      <c r="B86" s="7"/>
      <c r="C86" s="6"/>
      <c r="D86" s="6"/>
      <c r="E86" s="6"/>
      <c r="F86" s="8"/>
      <c r="G86" s="9"/>
      <c r="H86" s="34"/>
      <c r="I86" s="34"/>
      <c r="J86" s="35"/>
      <c r="K86" s="34"/>
      <c r="L86" s="36"/>
      <c r="M86" s="7"/>
      <c r="N86" s="34"/>
      <c r="O86" s="34"/>
      <c r="P86" s="34"/>
      <c r="Q86" s="36"/>
      <c r="R86" s="7"/>
      <c r="S86" s="34"/>
      <c r="T86" s="34"/>
      <c r="U86" s="34"/>
      <c r="V86" s="36"/>
      <c r="W86" s="7"/>
      <c r="X86" s="34"/>
      <c r="Y86" s="34"/>
      <c r="Z86" s="37"/>
      <c r="AA86" s="36"/>
      <c r="AB86" s="7"/>
    </row>
    <row r="87" spans="1:28" x14ac:dyDescent="0.25">
      <c r="A87" s="7"/>
      <c r="B87" s="7"/>
      <c r="C87" s="6"/>
      <c r="D87" s="6"/>
      <c r="E87" s="6"/>
      <c r="F87" s="8"/>
      <c r="G87" s="9"/>
      <c r="H87" s="34"/>
      <c r="I87" s="34"/>
      <c r="J87" s="35"/>
      <c r="K87" s="34"/>
      <c r="L87" s="36"/>
      <c r="M87" s="7"/>
      <c r="N87" s="34"/>
      <c r="O87" s="34"/>
      <c r="P87" s="34"/>
      <c r="Q87" s="36"/>
      <c r="R87" s="7"/>
      <c r="S87" s="34"/>
      <c r="T87" s="34"/>
      <c r="U87" s="34"/>
      <c r="V87" s="36"/>
      <c r="W87" s="7"/>
      <c r="X87" s="34"/>
      <c r="Y87" s="34"/>
      <c r="Z87" s="37"/>
      <c r="AA87" s="36"/>
      <c r="AB87" s="7"/>
    </row>
    <row r="88" spans="1:28" x14ac:dyDescent="0.25">
      <c r="A88" s="7"/>
      <c r="B88" s="7"/>
      <c r="C88" s="6"/>
      <c r="D88" s="6"/>
      <c r="E88" s="6"/>
      <c r="F88" s="4"/>
      <c r="G88" s="5"/>
      <c r="H88" s="34"/>
      <c r="I88" s="34"/>
      <c r="J88" s="35"/>
      <c r="K88" s="34"/>
      <c r="L88" s="38"/>
      <c r="M88" s="43"/>
      <c r="N88" s="34"/>
      <c r="O88" s="34"/>
      <c r="P88" s="34"/>
      <c r="Q88" s="38"/>
      <c r="R88" s="43"/>
      <c r="S88" s="34"/>
      <c r="T88" s="34"/>
      <c r="U88" s="34"/>
      <c r="V88" s="38"/>
      <c r="W88" s="43"/>
      <c r="X88" s="34"/>
      <c r="Y88" s="34"/>
      <c r="Z88" s="37"/>
      <c r="AA88" s="38"/>
      <c r="AB88" s="43"/>
    </row>
    <row r="89" spans="1:28" x14ac:dyDescent="0.25">
      <c r="A89" s="7"/>
      <c r="B89" s="7"/>
      <c r="C89" s="6"/>
      <c r="D89" s="6"/>
      <c r="E89" s="6"/>
      <c r="F89" s="4"/>
      <c r="G89" s="5"/>
      <c r="H89" s="34"/>
      <c r="I89" s="34"/>
      <c r="J89" s="35"/>
      <c r="K89" s="34"/>
      <c r="L89" s="38"/>
      <c r="M89" s="43"/>
      <c r="N89" s="34"/>
      <c r="O89" s="34"/>
      <c r="P89" s="34"/>
      <c r="Q89" s="38"/>
      <c r="R89" s="43"/>
      <c r="S89" s="34"/>
      <c r="T89" s="34"/>
      <c r="U89" s="34"/>
      <c r="V89" s="38"/>
      <c r="W89" s="43"/>
      <c r="X89" s="34"/>
      <c r="Y89" s="34"/>
      <c r="Z89" s="37"/>
      <c r="AA89" s="38"/>
      <c r="AB89" s="43"/>
    </row>
    <row r="90" spans="1:28" x14ac:dyDescent="0.25">
      <c r="A90" s="7"/>
      <c r="B90" s="7"/>
      <c r="C90" s="6"/>
      <c r="D90" s="6"/>
      <c r="E90" s="6"/>
      <c r="F90" s="4"/>
      <c r="G90" s="5"/>
      <c r="H90" s="34"/>
      <c r="I90" s="34"/>
      <c r="J90" s="35"/>
      <c r="K90" s="34"/>
      <c r="L90" s="38"/>
      <c r="M90" s="43"/>
      <c r="N90" s="34"/>
      <c r="O90" s="34"/>
      <c r="P90" s="34"/>
      <c r="Q90" s="38"/>
      <c r="R90" s="43"/>
      <c r="S90" s="34"/>
      <c r="T90" s="34"/>
      <c r="U90" s="34"/>
      <c r="V90" s="38"/>
      <c r="W90" s="43"/>
      <c r="X90" s="34"/>
      <c r="Y90" s="34"/>
      <c r="Z90" s="37"/>
      <c r="AA90" s="38"/>
      <c r="AB90" s="43"/>
    </row>
    <row r="91" spans="1:28" x14ac:dyDescent="0.25">
      <c r="A91" s="7"/>
      <c r="B91" s="7"/>
      <c r="C91" s="6"/>
      <c r="D91" s="6"/>
      <c r="E91" s="6"/>
      <c r="F91" s="4"/>
      <c r="G91" s="5"/>
      <c r="H91" s="34"/>
      <c r="I91" s="34"/>
      <c r="J91" s="35"/>
      <c r="K91" s="34"/>
      <c r="L91" s="38"/>
      <c r="M91" s="43"/>
      <c r="N91" s="34"/>
      <c r="O91" s="34"/>
      <c r="P91" s="34"/>
      <c r="Q91" s="38"/>
      <c r="R91" s="43"/>
      <c r="S91" s="34"/>
      <c r="T91" s="34"/>
      <c r="U91" s="34"/>
      <c r="V91" s="38"/>
      <c r="W91" s="43"/>
      <c r="X91" s="34"/>
      <c r="Y91" s="34"/>
      <c r="Z91" s="37"/>
      <c r="AA91" s="38"/>
      <c r="AB91" s="43"/>
    </row>
    <row r="92" spans="1:28" x14ac:dyDescent="0.25">
      <c r="A92" s="7"/>
      <c r="B92" s="7"/>
      <c r="C92" s="6"/>
      <c r="D92" s="6"/>
      <c r="E92" s="6"/>
      <c r="F92" s="4"/>
      <c r="G92" s="5"/>
      <c r="H92" s="34"/>
      <c r="I92" s="34"/>
      <c r="J92" s="35"/>
      <c r="K92" s="34"/>
      <c r="L92" s="38"/>
      <c r="M92" s="43"/>
      <c r="N92" s="34"/>
      <c r="O92" s="34"/>
      <c r="P92" s="34"/>
      <c r="Q92" s="38"/>
      <c r="R92" s="43"/>
      <c r="S92" s="34"/>
      <c r="T92" s="34"/>
      <c r="U92" s="34"/>
      <c r="V92" s="38"/>
      <c r="W92" s="43"/>
      <c r="X92" s="34"/>
      <c r="Y92" s="34"/>
      <c r="Z92" s="37"/>
      <c r="AA92" s="38"/>
      <c r="AB92" s="43"/>
    </row>
    <row r="93" spans="1:28" x14ac:dyDescent="0.25">
      <c r="A93" s="7"/>
      <c r="B93" s="7"/>
      <c r="C93" s="6"/>
      <c r="D93" s="6"/>
      <c r="E93" s="6"/>
      <c r="F93" s="4"/>
      <c r="G93" s="5"/>
      <c r="H93" s="34"/>
      <c r="I93" s="34"/>
      <c r="J93" s="35"/>
      <c r="K93" s="34"/>
      <c r="L93" s="38"/>
      <c r="M93" s="43"/>
      <c r="N93" s="34"/>
      <c r="O93" s="34"/>
      <c r="P93" s="34"/>
      <c r="Q93" s="38"/>
      <c r="R93" s="43"/>
      <c r="S93" s="34"/>
      <c r="T93" s="34"/>
      <c r="U93" s="34"/>
      <c r="V93" s="38"/>
      <c r="W93" s="43"/>
      <c r="X93" s="34"/>
      <c r="Y93" s="34"/>
      <c r="Z93" s="37"/>
      <c r="AA93" s="38"/>
      <c r="AB93" s="43"/>
    </row>
    <row r="94" spans="1:28" x14ac:dyDescent="0.25">
      <c r="A94" s="7"/>
      <c r="B94" s="7"/>
      <c r="C94" s="6"/>
      <c r="D94" s="6"/>
      <c r="E94" s="6"/>
      <c r="F94" s="4"/>
      <c r="G94" s="5"/>
      <c r="H94" s="34"/>
      <c r="I94" s="34"/>
      <c r="J94" s="35"/>
      <c r="K94" s="34"/>
      <c r="L94" s="38"/>
      <c r="M94" s="43"/>
      <c r="N94" s="34"/>
      <c r="O94" s="34"/>
      <c r="P94" s="34"/>
      <c r="Q94" s="38"/>
      <c r="R94" s="43"/>
      <c r="S94" s="34"/>
      <c r="T94" s="34"/>
      <c r="U94" s="34"/>
      <c r="V94" s="38"/>
      <c r="W94" s="43"/>
      <c r="X94" s="34"/>
      <c r="Y94" s="34"/>
      <c r="Z94" s="37"/>
      <c r="AA94" s="38"/>
      <c r="AB94" s="43"/>
    </row>
    <row r="95" spans="1:28" x14ac:dyDescent="0.25">
      <c r="A95" s="7"/>
      <c r="B95" s="7"/>
      <c r="C95" s="6"/>
      <c r="D95" s="6"/>
      <c r="E95" s="6"/>
      <c r="F95" s="4"/>
      <c r="G95" s="5"/>
      <c r="H95" s="34"/>
      <c r="I95" s="34"/>
      <c r="J95" s="35"/>
      <c r="K95" s="34"/>
      <c r="L95" s="38"/>
      <c r="M95" s="43"/>
      <c r="N95" s="34"/>
      <c r="O95" s="34"/>
      <c r="P95" s="34"/>
      <c r="Q95" s="38"/>
      <c r="R95" s="43"/>
      <c r="S95" s="34"/>
      <c r="T95" s="34"/>
      <c r="U95" s="34"/>
      <c r="V95" s="38"/>
      <c r="W95" s="43"/>
      <c r="X95" s="34"/>
      <c r="Y95" s="34"/>
      <c r="Z95" s="37"/>
      <c r="AA95" s="38"/>
      <c r="AB95" s="43"/>
    </row>
    <row r="96" spans="1:28" x14ac:dyDescent="0.25">
      <c r="A96" s="7"/>
      <c r="B96" s="7"/>
      <c r="C96" s="6"/>
      <c r="D96" s="6"/>
      <c r="E96" s="6"/>
      <c r="F96" s="4"/>
      <c r="G96" s="5"/>
      <c r="H96" s="34"/>
      <c r="I96" s="34"/>
      <c r="J96" s="35"/>
      <c r="K96" s="34"/>
      <c r="L96" s="38"/>
      <c r="M96" s="43"/>
      <c r="N96" s="34"/>
      <c r="O96" s="34"/>
      <c r="P96" s="34"/>
      <c r="Q96" s="38"/>
      <c r="R96" s="43"/>
      <c r="S96" s="34"/>
      <c r="T96" s="34"/>
      <c r="U96" s="34"/>
      <c r="V96" s="38"/>
      <c r="W96" s="43"/>
      <c r="X96" s="34"/>
      <c r="Y96" s="34"/>
      <c r="Z96" s="37"/>
      <c r="AA96" s="38"/>
      <c r="AB96" s="43"/>
    </row>
    <row r="97" spans="1:28" x14ac:dyDescent="0.25">
      <c r="A97" s="7"/>
      <c r="B97" s="7"/>
      <c r="C97" s="6"/>
      <c r="D97" s="6"/>
      <c r="E97" s="6"/>
      <c r="F97" s="4"/>
      <c r="G97" s="5"/>
      <c r="H97" s="34"/>
      <c r="I97" s="34"/>
      <c r="J97" s="35"/>
      <c r="K97" s="34"/>
      <c r="L97" s="38"/>
      <c r="M97" s="43"/>
      <c r="N97" s="34"/>
      <c r="O97" s="34"/>
      <c r="P97" s="34"/>
      <c r="Q97" s="38"/>
      <c r="R97" s="43"/>
      <c r="S97" s="34"/>
      <c r="T97" s="34"/>
      <c r="U97" s="34"/>
      <c r="V97" s="38"/>
      <c r="W97" s="43"/>
      <c r="X97" s="34"/>
      <c r="Y97" s="34"/>
      <c r="Z97" s="37"/>
      <c r="AA97" s="38"/>
      <c r="AB97" s="43"/>
    </row>
    <row r="98" spans="1:28" x14ac:dyDescent="0.25">
      <c r="A98" s="7"/>
      <c r="B98" s="7"/>
      <c r="C98" s="6"/>
      <c r="D98" s="6"/>
      <c r="E98" s="6"/>
      <c r="F98" s="4"/>
      <c r="G98" s="5"/>
      <c r="H98" s="34"/>
      <c r="I98" s="34"/>
      <c r="J98" s="35"/>
      <c r="K98" s="34"/>
      <c r="L98" s="38"/>
      <c r="M98" s="43"/>
      <c r="N98" s="34"/>
      <c r="O98" s="34"/>
      <c r="P98" s="34"/>
      <c r="Q98" s="38"/>
      <c r="R98" s="43"/>
      <c r="S98" s="34"/>
      <c r="T98" s="34"/>
      <c r="U98" s="34"/>
      <c r="V98" s="38"/>
      <c r="W98" s="43"/>
      <c r="X98" s="34"/>
      <c r="Y98" s="34"/>
      <c r="Z98" s="37"/>
      <c r="AA98" s="38"/>
      <c r="AB98" s="43"/>
    </row>
  </sheetData>
  <mergeCells count="4">
    <mergeCell ref="H2:M2"/>
    <mergeCell ref="N2:R2"/>
    <mergeCell ref="S2:W2"/>
    <mergeCell ref="X2:AB2"/>
  </mergeCells>
  <conditionalFormatting sqref="G4:G31">
    <cfRule type="cellIs" dxfId="3" priority="1" operator="between">
      <formula>1</formula>
      <formula>3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84" orientation="landscape" r:id="rId1"/>
  <headerFooter>
    <oddHeader>&amp;C&amp;"-,Vet en cursief"&amp;14Uitslag 1e rayonwedstrijd&amp;R&amp;"-,Vet en cursief"&amp;14 25 en 26 november 2023</oddHeader>
    <oddFooter>&amp;R&amp;"-,Vet en cursief"&amp;24&amp;A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12</vt:i4>
      </vt:variant>
    </vt:vector>
  </HeadingPairs>
  <TitlesOfParts>
    <vt:vector size="12" baseType="lpstr">
      <vt:lpstr>W1-B1</vt:lpstr>
      <vt:lpstr>W1-B2</vt:lpstr>
      <vt:lpstr>W2-B1</vt:lpstr>
      <vt:lpstr>W2-B2</vt:lpstr>
      <vt:lpstr>W3-B1</vt:lpstr>
      <vt:lpstr>W3-B2</vt:lpstr>
      <vt:lpstr>W4-B1</vt:lpstr>
      <vt:lpstr>W4-B2</vt:lpstr>
      <vt:lpstr>W5-B1</vt:lpstr>
      <vt:lpstr>W5-B2</vt:lpstr>
      <vt:lpstr>W6-B1</vt:lpstr>
      <vt:lpstr>W6-B2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Probst</dc:creator>
  <cp:lastModifiedBy>Stefan Probst</cp:lastModifiedBy>
  <cp:lastPrinted>2023-11-25T14:34:46Z</cp:lastPrinted>
  <dcterms:created xsi:type="dcterms:W3CDTF">2023-01-11T14:59:14Z</dcterms:created>
  <dcterms:modified xsi:type="dcterms:W3CDTF">2023-11-27T09:48:56Z</dcterms:modified>
</cp:coreProperties>
</file>