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963020\Profile\Desktop\Diversen\RC vergadering\Bijlagen\Financieel\2017\"/>
    </mc:Choice>
  </mc:AlternateContent>
  <bookViews>
    <workbookView xWindow="0" yWindow="0" windowWidth="23040" windowHeight="9444"/>
  </bookViews>
  <sheets>
    <sheet name="TOTAAL" sheetId="2" r:id="rId1"/>
    <sheet name="7203927" sheetId="8" r:id="rId2"/>
    <sheet name="7203925" sheetId="7" r:id="rId3"/>
    <sheet name="7203924" sheetId="6" r:id="rId4"/>
    <sheet name="7203922" sheetId="5" r:id="rId5"/>
    <sheet name="7203921" sheetId="4" r:id="rId6"/>
    <sheet name="7203920" sheetId="1" r:id="rId7"/>
  </sheets>
  <definedNames>
    <definedName name="_xlnm.Print_Area" localSheetId="6">'7203920'!$A$1:$H$4</definedName>
    <definedName name="_xlnm.Print_Area" localSheetId="5">'7203921'!$A$1:$H$292</definedName>
    <definedName name="_xlnm.Print_Area" localSheetId="4">'7203922'!#REF!</definedName>
    <definedName name="_xlnm.Print_Area" localSheetId="3">'7203924'!$A$1:$I$131</definedName>
    <definedName name="_xlnm.Print_Area" localSheetId="2">'7203925'!$A$1:$H$4</definedName>
    <definedName name="_xlnm.Print_Area" localSheetId="1">'7203927'!#REF!</definedName>
  </definedNames>
  <calcPr calcId="152511"/>
</workbook>
</file>

<file path=xl/calcChain.xml><?xml version="1.0" encoding="utf-8"?>
<calcChain xmlns="http://schemas.openxmlformats.org/spreadsheetml/2006/main">
  <c r="G28" i="1" l="1"/>
  <c r="F28" i="1"/>
  <c r="F29" i="1" s="1"/>
  <c r="D5" i="2" s="1"/>
  <c r="G566" i="4"/>
  <c r="F567" i="4" s="1"/>
  <c r="D6" i="2" s="1"/>
  <c r="F566" i="4"/>
  <c r="G560" i="5"/>
  <c r="F560" i="5"/>
  <c r="F561" i="5" s="1"/>
  <c r="D7" i="2" s="1"/>
  <c r="G150" i="6"/>
  <c r="F150" i="6"/>
  <c r="G12" i="7"/>
  <c r="F12" i="7"/>
  <c r="G17" i="8"/>
  <c r="F17" i="8"/>
  <c r="F18" i="8" s="1"/>
  <c r="D10" i="2" s="1"/>
  <c r="F13" i="7" l="1"/>
  <c r="D9" i="2" s="1"/>
  <c r="F151" i="6"/>
  <c r="D8" i="2" s="1"/>
  <c r="G8" i="2"/>
  <c r="G6" i="2" l="1"/>
  <c r="G11" i="2" s="1"/>
  <c r="F8" i="2"/>
  <c r="F6" i="2"/>
  <c r="E8" i="2"/>
  <c r="E6" i="2"/>
  <c r="F26" i="8" l="1"/>
  <c r="J26" i="8" s="1"/>
  <c r="H8" i="2" l="1"/>
  <c r="H6" i="2" l="1"/>
  <c r="H9" i="2" l="1"/>
  <c r="H10" i="2" l="1"/>
  <c r="H7" i="2" l="1"/>
  <c r="H5" i="2" l="1"/>
  <c r="E11" i="2" l="1"/>
  <c r="F11" i="2"/>
  <c r="D11" i="2" l="1"/>
  <c r="H11" i="2" l="1"/>
  <c r="I12" i="2" s="1"/>
</calcChain>
</file>

<file path=xl/sharedStrings.xml><?xml version="1.0" encoding="utf-8"?>
<sst xmlns="http://schemas.openxmlformats.org/spreadsheetml/2006/main" count="4899" uniqueCount="1537">
  <si>
    <t>Grootboekrekening</t>
  </si>
  <si>
    <t>Boekstuknummer</t>
  </si>
  <si>
    <t>Dagboek</t>
  </si>
  <si>
    <t>Omschrijving</t>
  </si>
  <si>
    <t>Kostendrager</t>
  </si>
  <si>
    <t>TOTAAL</t>
  </si>
  <si>
    <t>BESTUURSKOSTEN</t>
  </si>
  <si>
    <t>DAMES</t>
  </si>
  <si>
    <t>TOESTELKAMPIOENSCHAPPEN</t>
  </si>
  <si>
    <t>HEREN</t>
  </si>
  <si>
    <t>VOLLYBALL/RINGZWAAIEN</t>
  </si>
  <si>
    <t>SPRINGWEDSTRIJDEN</t>
  </si>
  <si>
    <t/>
  </si>
  <si>
    <t>TRANSITORIA:</t>
  </si>
  <si>
    <t>EINDBALANS</t>
  </si>
  <si>
    <t>Datum doc.</t>
  </si>
  <si>
    <t>V/W</t>
  </si>
  <si>
    <t>MUTATIES</t>
  </si>
  <si>
    <t>FINANCIEEL JAARVERSLAG RAYON ZAANSTREEK/WATERLAND 2017</t>
  </si>
  <si>
    <t>EIGEN VERMOGEN 31-12-2017</t>
  </si>
  <si>
    <t>EIGEN VERMOGEN 1-1-2017</t>
  </si>
  <si>
    <t>IN 2017 ONTVANGEN INSCHRIJFGELDEN DAMES TBV WEDSTRIJDEN 2018</t>
  </si>
  <si>
    <t>IN 2017 ONTVANGEN INSCHRIJFGELDEN HEREN TBV WEDSTRIJDEN 2018</t>
  </si>
  <si>
    <t>IN 2017 BETAALDE MEDAILLES DAMES TBV WEDSTRIJDEN 2018</t>
  </si>
  <si>
    <t>IN 2017 BETAALDE MEDAILLES HEREN TBV WEDSTRIJDEN 2018</t>
  </si>
  <si>
    <t>KASGELD PER 31-12-2017</t>
  </si>
  <si>
    <t>BANKREKENING PER 31-12-2017</t>
  </si>
  <si>
    <t>85100</t>
  </si>
  <si>
    <t>25051981</t>
  </si>
  <si>
    <t>805</t>
  </si>
  <si>
    <t>Mevrouw Fay Gouma  recreatiewedstrijd meisjes januari 2017 2</t>
  </si>
  <si>
    <t>25051984</t>
  </si>
  <si>
    <t>Mevrouw Manou Koninkx  recreatiewedstrijd meisjes januari 20</t>
  </si>
  <si>
    <t>Mevrouw Pallas van Boetzelaer  recreatiewedstrijd meisjes ja</t>
  </si>
  <si>
    <t>Mevrouw Roos van Eldik  recreatiewedstrijd meisjes januari 2</t>
  </si>
  <si>
    <t>Mevrouw Jolijn Koninkx  recreatiewedstrijd meisjes januari 2</t>
  </si>
  <si>
    <t>Mevrouw Maartje Twigt  recreatiewedstrijd meisjes januari 20</t>
  </si>
  <si>
    <t>Mevrouw Ehagona Fatoud  recreatiewedstrijd meisjes januari 2</t>
  </si>
  <si>
    <t>Mevrouw Guusje ten Hove  recreatiewedstrijd meisjes januari</t>
  </si>
  <si>
    <t>Mevrouw Frederike Tuin  recreatiewedstrijd meisjes januari 2</t>
  </si>
  <si>
    <t>Mevrouw Hilde Stevens  recreatiewedstrijd meisjes januari 20</t>
  </si>
  <si>
    <t>25052375</t>
  </si>
  <si>
    <t>Mevrouw Daantje Vorstman  recreatiewedstrijd meisjes januari</t>
  </si>
  <si>
    <t>Mevrouw Anne-Sophie Sanders  recreatiewedstrijd meisjes janu</t>
  </si>
  <si>
    <t>Mevrouw Joella Middelman  recreatiewedstrijd meisjes januari</t>
  </si>
  <si>
    <t>Mevrouw Anna Ruigrok  recreatiewedstrijd meisjes januari 201</t>
  </si>
  <si>
    <t>Mevrouw Yinte Castelijn  recreatiewedstrijd meisjes januari</t>
  </si>
  <si>
    <t>Mevrouw Sophie Hermans  recreatiewedstrijd meisjes januari 2</t>
  </si>
  <si>
    <t>Mevrouw Lina Eldin  recreatiewedstrijd meisjes januari 2017</t>
  </si>
  <si>
    <t>Mevrouw Steffie Schep  recreatiewedstrijd meisjes januari 20</t>
  </si>
  <si>
    <t>25052379</t>
  </si>
  <si>
    <t>Mevrouw Feline Mes  recreatiewedstrijd meisjes januari 2017</t>
  </si>
  <si>
    <t>Mevrouw Falisha Heijm  recreatiewedstrijd meisjes januari 20</t>
  </si>
  <si>
    <t>25052381</t>
  </si>
  <si>
    <t>Mevrouw Sara Smit  recreatiewedstrijd meisjes januari 2017 2</t>
  </si>
  <si>
    <t>Mevrouw Medine Mahemuti  recreatiewedstrijd meisjes januari</t>
  </si>
  <si>
    <t>Mevrouw Lynne Balkenende  recreatiewedstrijd meisjes januari</t>
  </si>
  <si>
    <t>Mevrouw Yasmin Waaksma  recreatiewedstrijd meisjes januari 2</t>
  </si>
  <si>
    <t>Mevrouw Lynn Middelbeek  recreatiewedstrijd meisjes januari</t>
  </si>
  <si>
    <t>Mevrouw Anne-Marie de Boer  recreatiewedstrijd meisjes janua</t>
  </si>
  <si>
    <t>Mevrouw Kirsten de Jong  recreatiewedstrijd meisjes januari</t>
  </si>
  <si>
    <t>Mevrouw Amy Duim  recreatiewedstrijd meisjes januari 2017 29</t>
  </si>
  <si>
    <t>25052382</t>
  </si>
  <si>
    <t>Mevrouw Femke van Lammeren  recreatiewedstrijd meisjes janua</t>
  </si>
  <si>
    <t>Mevrouw Isa Horsman  recreatiewedstrijd meisjes januari 2017</t>
  </si>
  <si>
    <t>Mevrouw Lianne Keijzer  recreatiewedstrijd meisjes januari 2</t>
  </si>
  <si>
    <t>Mevrouw Firdaous Diaz  recreatiewedstrijd meisjes januari 20</t>
  </si>
  <si>
    <t>Mevrouw Elisabeth Gilhuis  recreatiewedstrijd meisjes januar</t>
  </si>
  <si>
    <t>Mevrouw Noe Boer  recreatiewedstrijd meisjes januari 2017 29</t>
  </si>
  <si>
    <t>Mevrouw Roos Beijne  recreatiewedstrijd meisjes januari 2017</t>
  </si>
  <si>
    <t>Mevrouw Shanya Daan  recreatiewedstrijd meisjes januari 2017</t>
  </si>
  <si>
    <t>Mevrouw Jinthe Opschoor  recreatiewedstrijd meisjes januari</t>
  </si>
  <si>
    <t>Mevrouw Bloeme Terleth  recreatiewedstrijd meisjes januari 2</t>
  </si>
  <si>
    <t>Mevrouw Priscilla van Camerijk  recreatiewedstrijd meisjes j</t>
  </si>
  <si>
    <t>25052388</t>
  </si>
  <si>
    <t>Mevrouw Lya Lynn Doelkahar  recreatiewedstrijd meisjes janua</t>
  </si>
  <si>
    <t>Mevrouw Romy Duif  recreatiewedstrijd meisjes januari 2017 2</t>
  </si>
  <si>
    <t>Mevrouw Evi Kubben  recreatiewedstrijd meisjes januari 2017</t>
  </si>
  <si>
    <t>Mevrouw Sjoukje Kaaij  recreatiewedstrijd meisjes januari 20</t>
  </si>
  <si>
    <t>25052389</t>
  </si>
  <si>
    <t>Mevrouw Alyssa Man  recreatiewedstrijd meisjes januari 2017</t>
  </si>
  <si>
    <t>25052393</t>
  </si>
  <si>
    <t>Mevrouw Zoey Douma  recreatiewedstrijd meisjes januari 2017</t>
  </si>
  <si>
    <t>Mevrouw Julia Schreuders  recreatiewedstrijd meisjes januari</t>
  </si>
  <si>
    <t>Mevrouw Sofia Barens  recreatiewedstrijd meisjes januari 201</t>
  </si>
  <si>
    <t>Mevrouw Zoe de Haas  recreatiewedstrijd meisjes januari 2017</t>
  </si>
  <si>
    <t>Mevrouw Natalia Hielkema  recreatiewedstrijd meisjes januari</t>
  </si>
  <si>
    <t>Mevrouw Jolein Nyaro  recreatiewedstrijd meisjes januari 201</t>
  </si>
  <si>
    <t>Mevrouw Jessie Tsang Chung  recreatiewedstrijd meisjes janua</t>
  </si>
  <si>
    <t>Mevrouw Lidara Balke  recreatiewedstrijd meisjes januari 201</t>
  </si>
  <si>
    <t>Mevrouw Cheyenne Veenstra  recreatiewedstrijd meisjes januar</t>
  </si>
  <si>
    <t>Mevrouw Jennifer de Lange  recreatiewedstrijd meisjes januar</t>
  </si>
  <si>
    <t>25052397</t>
  </si>
  <si>
    <t>Mevrouw Bente van Geest  recreatiewedstrijd meisjes januari</t>
  </si>
  <si>
    <t>Mevrouw Denise Antoni  recreatiewedstrijd meisjes januari 20</t>
  </si>
  <si>
    <t>Mevrouw Anne Konijn  recreatiewedstrijd meisjes januari 2017</t>
  </si>
  <si>
    <t>Mevrouw Jacinta van Wijk  recreatiewedstrijd meisjes januari</t>
  </si>
  <si>
    <t>Mevrouw Madelief Postma  recreatiewedstrijd meisjes januari</t>
  </si>
  <si>
    <t>Mevrouw Maxine Pinkse  recreatiewedstrijd meisjes januari 20</t>
  </si>
  <si>
    <t>Mevrouw Laura Konijn  recreatiewedstrijd meisjes januari 201</t>
  </si>
  <si>
    <t>Mevrouw Denise Beerendonk  recreatiewedstrijd meisjes januar</t>
  </si>
  <si>
    <t>Mevrouw Meya van Bentum  recreatiewedstrijd meisjes januari</t>
  </si>
  <si>
    <t>Mevrouw Feline Kalkhoven  recreatiewedstrijd meisjes januari</t>
  </si>
  <si>
    <t>De heer TIM van Tent  PW 1 divisie 4 2017 22-01-2017</t>
  </si>
  <si>
    <t>De heer Nick van Deudekom  Competitie 2 heren divisie 5 2017</t>
  </si>
  <si>
    <t>De heer Bjorn Jonker  Competitie 2 heren divisie 4 2017 22-0</t>
  </si>
  <si>
    <t>De heer Joep van Ouwerkerk  Competitie 2 heren divisie 4 201</t>
  </si>
  <si>
    <t>De heer Kasper van den Berg  Competitie 2 heren divisie 6 20</t>
  </si>
  <si>
    <t>De heer Luke Jonker  Competitie 2 heren divisie 6 2017 22-01</t>
  </si>
  <si>
    <t>De heer P. Donker  Competitie 2 heren divisie 6 2017 22-01-2</t>
  </si>
  <si>
    <t>De heer T. de Ruijter  Competitie 2 heren divisie 6 2017 22-</t>
  </si>
  <si>
    <t>De heer T. Kruijswijk  Competitie 2 heren divisie 6 2017 22-</t>
  </si>
  <si>
    <t>De heer Nino Reyero Del Prado  PW 1 divisie 4 2017 22-01-201</t>
  </si>
  <si>
    <t>De heer Oscar Rees  PW 1 divisie 4 2017 22-01-2017</t>
  </si>
  <si>
    <t>De heer Krystan Ruitenbeek  PW 1 divisie 4 2017 22-01-2017</t>
  </si>
  <si>
    <t>De heer Klaas Thijssen  PW 1 divisie 4 2017 22-01-2017</t>
  </si>
  <si>
    <t>De heer Sieb Janssen  PW 1 divisie 4 2017 22-01-2017</t>
  </si>
  <si>
    <t>De heer Ben Derks  PW 1 divisie 4 2017 22-01-2017</t>
  </si>
  <si>
    <t>De heer Jaimey Ruitenbeek  PW 1 divisie 4 2017 22-01-2017</t>
  </si>
  <si>
    <t>De heer Felix Temmink  PW 1 divisie 4 2017 22-01-2017</t>
  </si>
  <si>
    <t>De heer Caelin Groot  PW 1 divisie 4 2017 22-01-2017</t>
  </si>
  <si>
    <t>De heer Jonathan Ustasia  PW 1 divisie 4 2017 22-01-2017</t>
  </si>
  <si>
    <t>De heer Merlijn Schaper Der Alderwereldt Van S  PW 1 divisie</t>
  </si>
  <si>
    <t>De heer Mauro Benito Bandelli  PW 1 divisie 4 2017 22-01-201</t>
  </si>
  <si>
    <t>De heer K.E.I. Groot  PW 1 divisie 4 2017 22-01-2017</t>
  </si>
  <si>
    <t>De heer M. Steenweg  PW 1 divisie 4 2017 22-01-2017</t>
  </si>
  <si>
    <t>De heer Jaivey Blom  PW 1 divisie 4 2017 22-01-2017</t>
  </si>
  <si>
    <t>De heer Kjartan Groot  PW 1 divisie 4 2017 22-01-2017</t>
  </si>
  <si>
    <t>De heer Sem Wevers  PW 1 divisie 4 2017 22-01-2017</t>
  </si>
  <si>
    <t>De heer Michel Köller  Competitie 2 heren divisie 5 2017 22-</t>
  </si>
  <si>
    <t>De heer Nick Glandorf  Competitie 2 heren divisie 5 2017 22-</t>
  </si>
  <si>
    <t>De heer Mees van Haaren  Competitie 2 heren divisie 5 2017 2</t>
  </si>
  <si>
    <t>De heer Melvin Seitner  Competitie 2 heren divisie 5 2017 22</t>
  </si>
  <si>
    <t>De heer Tijl Westenbrink  Competitie 2 heren divisie 4 2017</t>
  </si>
  <si>
    <t>De heer Ravy de Jong  Competitie 2 heren divisie 4 2017 22-0</t>
  </si>
  <si>
    <t>De heer Jivan Selij  Competitie 2 heren divisie 4 2017 22-01</t>
  </si>
  <si>
    <t>De heer Duke de Graaf  Competitie 2 heren divisie 4 2017 22-</t>
  </si>
  <si>
    <t>De heer Joey Alblas  Competitie 2 heren divisie 4 2017 22-01</t>
  </si>
  <si>
    <t>De heer Christiaan van Poppel  Competitie 2 heren divisie 4</t>
  </si>
  <si>
    <t>De heer Sean Schipper  Competitie 2 heren divisie 4 2017 22-</t>
  </si>
  <si>
    <t>De heer Tygo Snel  Competitie 2 heren divisie 4 2017 22-01-2</t>
  </si>
  <si>
    <t>De heer Wouter Brandt  Competitie 2 heren divisie 4 2017 22-</t>
  </si>
  <si>
    <t>De heer Robin Griffioen  Competitie 2 heren divisie 4 2017 2</t>
  </si>
  <si>
    <t>De heer Chanan Noordhuis  PW 1 divisie 5 2017 22-01-2017</t>
  </si>
  <si>
    <t>De heer Sam Kobus van der Velden  PW 1 divisie 5 2017 22-01-</t>
  </si>
  <si>
    <t>De heer Siem Ibens  PW 1 divisie 5 2017 22-01-2017</t>
  </si>
  <si>
    <t>De heer Lucas Belien  Competitie 2 heren divisie 6 2017 22-0</t>
  </si>
  <si>
    <t>De heer Yaro Hansen  Competitie 2 heren divisie 4 2017 22-01</t>
  </si>
  <si>
    <t>De heer Jermo Dubbink  Competitie 2 heren divisie 5 2017 22-</t>
  </si>
  <si>
    <t>De heer Sam de Vries  Competitie 2 heren divisie 5 2017 22-0</t>
  </si>
  <si>
    <t>De heer R. Langenberg  PW 1 divisie 4 2017 22-01-2017</t>
  </si>
  <si>
    <t>De heer Max Enghardt  Competitie 2 heren divisie 4 2017 22-0</t>
  </si>
  <si>
    <t>De heer Stijn Rozenga  Competitie 2 heren divisie 4 2017 22-</t>
  </si>
  <si>
    <t>De heer Thaam Roeleveld  Competitie 2 heren divisie 4 2017 2</t>
  </si>
  <si>
    <t>De heer J.J van der Zwan  PW 1 divisie 4 2017 22-01-2017</t>
  </si>
  <si>
    <t>De heer Jefta Suijdendorp  PW 1 divisie 4 2017 22-01-2017</t>
  </si>
  <si>
    <t>De heer Rens Weber  PW 1 divisie 4 2017 22-01-2017</t>
  </si>
  <si>
    <t>De heer David Popping  PW 1 divisie 4 2017 22-01-2017</t>
  </si>
  <si>
    <t>De heer Bjorn Slijkerman  PW 1 divisie 4 2017 22-01-2017</t>
  </si>
  <si>
    <t>De heer Ian van Gellekom  Competitie 2 heren divisie 5 2017</t>
  </si>
  <si>
    <t>De heer Thijn Glas  Competitie 2 heren divisie 5 2017 22-01-</t>
  </si>
  <si>
    <t>De heer Lars van der Nol  Competitie 2 heren divisie 4 2017</t>
  </si>
  <si>
    <t>De heer Leon de Vries  Competitie 2 heren divisie 4 2017 22-</t>
  </si>
  <si>
    <t>45124</t>
  </si>
  <si>
    <t>17930003</t>
  </si>
  <si>
    <t>930</t>
  </si>
  <si>
    <t>median 647: website</t>
  </si>
  <si>
    <t>printabout: printerinkt</t>
  </si>
  <si>
    <t>papier en drukwerk</t>
  </si>
  <si>
    <t>45110</t>
  </si>
  <si>
    <t>rein: eten en drinken komp 27-11-2016</t>
  </si>
  <si>
    <t>heinenhuis restant catering 4-5mrt2017</t>
  </si>
  <si>
    <t>koopman: boodschappen 4-mrt-17</t>
  </si>
  <si>
    <t>kamps: snoep/koek thv 28/29jan2017</t>
  </si>
  <si>
    <t>frisdrank en snoep tbv 28-1-17</t>
  </si>
  <si>
    <t>heinenhuis: catering 28-29-jan-2017</t>
  </si>
  <si>
    <t>de lange: boodschappen 5-mrt-17</t>
  </si>
  <si>
    <t>45114</t>
  </si>
  <si>
    <t>sportfondsen wormer: zaalhuur 28-29jan2017</t>
  </si>
  <si>
    <t>sportfondsen wormer: zaalhuur 4-5/mrt/17</t>
  </si>
  <si>
    <t>45160</t>
  </si>
  <si>
    <t>smit sporttrofeen: dames medailles</t>
  </si>
  <si>
    <t>smit: medailles dames</t>
  </si>
  <si>
    <t>17930005</t>
  </si>
  <si>
    <t>Zaanstreek/medailles 2017 TD 28/29-01 en 04/5-03-2017</t>
  </si>
  <si>
    <t>45170</t>
  </si>
  <si>
    <t>steen: ehbo 28/29-01-2017</t>
  </si>
  <si>
    <t>steen: ehbo 4-5mrt2017</t>
  </si>
  <si>
    <t>45190</t>
  </si>
  <si>
    <t>jongh: tafels en stoelen tbv 4-5mrt2017</t>
  </si>
  <si>
    <t>45290</t>
  </si>
  <si>
    <t>b.zwaal: koffiebekers, thee ed.</t>
  </si>
  <si>
    <t>25056241</t>
  </si>
  <si>
    <t>Mevrouw Fay Gouma  recreatiewedstrijd meisjes maart 2017 05-</t>
  </si>
  <si>
    <t>25056243</t>
  </si>
  <si>
    <t>Mevrouw Pallas van Boetzelaer  recreatiewedstrijd meisjes ma</t>
  </si>
  <si>
    <t>Mevrouw Maartje Twigt  recreatiewedstrijd meisjes maart 2017</t>
  </si>
  <si>
    <t>Mevrouw Manou Koninkx  recreatiewedstrijd meisjes maart 2017</t>
  </si>
  <si>
    <t>Mevrouw Roos van Eldik  recreatiewedstrijd meisjes maart 201</t>
  </si>
  <si>
    <t>Mevrouw Leentje van Empel  recreatiewedstrijd meisjes maart</t>
  </si>
  <si>
    <t>Mevrouw Keet Feenstra  recreatiewedstrijd meisjes maart 2017</t>
  </si>
  <si>
    <t>Mevrouw Frederike Tuin  recreatiewedstrijd meisjes maart 201</t>
  </si>
  <si>
    <t>Mevrouw Jente Hannink  recreatiewedstrijd meisjes maart 2017</t>
  </si>
  <si>
    <t>Mevrouw Ehagona Fatoud  recreatiewedstrijd meisjes maart 201</t>
  </si>
  <si>
    <t>Mevrouw Guusje ten Hove  recreatiewedstrijd meisjes maart 20</t>
  </si>
  <si>
    <t>Mevrouw Isa Janssen  recreatiewedstrijd meisjes maart 2017 0</t>
  </si>
  <si>
    <t>Mevrouw Hilde Stevens  recreatiewedstrijd meisjes maart 2017</t>
  </si>
  <si>
    <t>Mevrouw Jolijn Koninkx  recreatiewedstrijd meisjes maart 201</t>
  </si>
  <si>
    <t>25056244</t>
  </si>
  <si>
    <t>Mevrouw Amber van der Werf  recreatiewedstrijd meisjes maart</t>
  </si>
  <si>
    <t>Mevrouw Emily Pottinga  recreatiewedstrijd meisjes maart 201</t>
  </si>
  <si>
    <t>Mevrouw Laura Rol  recreatiewedstrijd meisjes maart 2017 05-</t>
  </si>
  <si>
    <t>Mevrouw Madelyn Knelange  recreatiewedstrijd meisjes maart 2</t>
  </si>
  <si>
    <t>Mevrouw Ilva Burghouts  recreatiewedstrijd meisjes maart 201</t>
  </si>
  <si>
    <t>25056248</t>
  </si>
  <si>
    <t>Mevrouw Alyssa Man  recreatiewedstrijd meisjes maart 2017 05</t>
  </si>
  <si>
    <t>25056262</t>
  </si>
  <si>
    <t>Mevrouw Mayra Elbers  recreatiewedstrijd meisjes maart 2017</t>
  </si>
  <si>
    <t>Mevrouw Tiffany Pieters  recreatiewedstrijd meisjes maart 20</t>
  </si>
  <si>
    <t>Mevrouw Leonoor Knol  recreatiewedstrijd meisjes maart 2017</t>
  </si>
  <si>
    <t>Mevrouw Jael Rijken  recreatiewedstrijd meisjes maart 2017 0</t>
  </si>
  <si>
    <t>Mevrouw Cheyenne Veenstra  recreatiewedstrijd meisjes maart</t>
  </si>
  <si>
    <t>Mevrouw Indie O Neill  recreatiewedstrijd meisjes maart 2017</t>
  </si>
  <si>
    <t>25056367</t>
  </si>
  <si>
    <t>Mevrouw Lina Eldin  recreatiewedstrijd meisjes maart 2017 05</t>
  </si>
  <si>
    <t>Mevrouw Yinte Castelijn  recreatiewedstrijd meisjes maart 20</t>
  </si>
  <si>
    <t>Mevrouw Steffie Schep  recreatiewedstrijd meisjes maart 2017</t>
  </si>
  <si>
    <t>Mevrouw Joella Middelman  recreatiewedstrijd meisjes maart 2</t>
  </si>
  <si>
    <t>Mevrouw Anne-Sophie Sanders  recreatiewedstrijd meisjes maar</t>
  </si>
  <si>
    <t>Mevrouw Anna Ruigrok  recreatiewedstrijd meisjes maart 2017</t>
  </si>
  <si>
    <t>Mevrouw Daantje Vorstman  recreatiewedstrijd meisjes maart 2</t>
  </si>
  <si>
    <t>25056374</t>
  </si>
  <si>
    <t>Mevrouw Amy Duim  recreatiewedstrijd meisjes maart 2017 05-0</t>
  </si>
  <si>
    <t>Mevrouw Anne-Marie de Boer  recreatiewedstrijd meisjes maart</t>
  </si>
  <si>
    <t>Mevrouw Kirsten de Jong  recreatiewedstrijd meisjes maart 20</t>
  </si>
  <si>
    <t>Mevrouw Gaby Boerlage  recreatiewedstrijd meisjes maart 2017</t>
  </si>
  <si>
    <t>Mevrouw Medine Mahemuti  recreatiewedstrijd meisjes maart 20</t>
  </si>
  <si>
    <t>Mevrouw Yasmin Waaksma  recreatiewedstrijd meisjes maart 201</t>
  </si>
  <si>
    <t>Mevrouw Lynne Balkenende  recreatiewedstrijd meisjes maart 2</t>
  </si>
  <si>
    <t>Mevrouw Sara Smit  recreatiewedstrijd meisjes maart 2017 05-</t>
  </si>
  <si>
    <t>25056375</t>
  </si>
  <si>
    <t>Mevrouw Noe Boer  recreatiewedstrijd meisjes maart 2017 05-0</t>
  </si>
  <si>
    <t>Mevrouw Priscilla van Camerijk  recreatiewedstrijd meisjes m</t>
  </si>
  <si>
    <t>Mevrouw Shanya Daan  recreatiewedstrijd meisjes maart 2017 0</t>
  </si>
  <si>
    <t>Mevrouw Liv Vroegop  recreatiewedstrijd meisjes maart 2017 0</t>
  </si>
  <si>
    <t>Mevrouw Roos Beijne  recreatiewedstrijd meisjes maart 2017 0</t>
  </si>
  <si>
    <t>Mevrouw Lianne Keijzer  recreatiewedstrijd meisjes maart 201</t>
  </si>
  <si>
    <t>Mevrouw Zara Horsman  recreatiewedstrijd meisjes maart 2017</t>
  </si>
  <si>
    <t>Mevrouw Isa Horsman  recreatiewedstrijd meisjes maart 2017 0</t>
  </si>
  <si>
    <t>Mevrouw Anouk Kraaij  recreatiewedstrijd meisjes maart 2017</t>
  </si>
  <si>
    <t>Mevrouw Evi de Kruijk  recreatiewedstrijd meisjes maart 2017</t>
  </si>
  <si>
    <t>Mevrouw Femke van Lammeren  recreatiewedstrijd meisjes maart</t>
  </si>
  <si>
    <t>Mevrouw Firdaous Diaz  recreatiewedstrijd meisjes maart 2017</t>
  </si>
  <si>
    <t>Mevrouw Jinthe Opschoor  recreatiewedstrijd meisjes maart 20</t>
  </si>
  <si>
    <t>Mevrouw Julia Keijzer  recreatiewedstrijd meisjes maart 2017</t>
  </si>
  <si>
    <t>25056380</t>
  </si>
  <si>
    <t>Mevrouw Lya Lynn Doelkahar  recreatiewedstrijd meisjes maart</t>
  </si>
  <si>
    <t>Mevrouw Evi Kubben  recreatiewedstrijd meisjes maart 2017 05</t>
  </si>
  <si>
    <t>Mevrouw Romy Duif  recreatiewedstrijd meisjes maart 2017 05-</t>
  </si>
  <si>
    <t>Mevrouw Sjoukje Kaaij  recreatiewedstrijd meisjes maart 2017</t>
  </si>
  <si>
    <t>25056386</t>
  </si>
  <si>
    <t>Mevrouw Bente van Geest  recreatiewedstrijd meisjes maart 20</t>
  </si>
  <si>
    <t>Mevrouw Anne Konijn  recreatiewedstrijd meisjes maart 2017 0</t>
  </si>
  <si>
    <t>Mevrouw Denise Beerendonk  recreatiewedstrijd meisjes maart</t>
  </si>
  <si>
    <t>Mevrouw Denise Antoni  recreatiewedstrijd meisjes maart 2017</t>
  </si>
  <si>
    <t>Mevrouw Jacinta van Wijk  recreatiewedstrijd meisjes maart 2</t>
  </si>
  <si>
    <t>Mevrouw Madelief Postma  recreatiewedstrijd meisjes maart 20</t>
  </si>
  <si>
    <t>Mevrouw Feline Kalkhoven  recreatiewedstrijd meisjes maart 2</t>
  </si>
  <si>
    <t>Mevrouw Meya van Bentum  recreatiewedstrijd meisjes maart 20</t>
  </si>
  <si>
    <t>Mevrouw Laura Konijn  recreatiewedstrijd meisjes maart 2017</t>
  </si>
  <si>
    <t>Mevrouw Maxine Pinkse  recreatiewedstrijd meisjes maart 2017</t>
  </si>
  <si>
    <t>17930007</t>
  </si>
  <si>
    <t>MW ZWA Competitie Dames 28/29-01/04/05-03-2017</t>
  </si>
  <si>
    <t>25061778</t>
  </si>
  <si>
    <t>Mevrouw Dana de Boer  Open Preinstapwedstrijd Zaanstreek-W 2</t>
  </si>
  <si>
    <t>Mevrouw Joyce Vader  Open Preinstapwedstrijd Zaanstreek-W 20</t>
  </si>
  <si>
    <t>Mevrouw Lieke van Dijken  Open Preinstapwedstrijd Zaanstreek</t>
  </si>
  <si>
    <t>Mevrouw Elyce Roozing  Open Preinstapwedstrijd Zaanstreek-W</t>
  </si>
  <si>
    <t>Mevrouw Féline Denneman  Open Preinstapwedstrijd Zaanstreek-</t>
  </si>
  <si>
    <t>25061779</t>
  </si>
  <si>
    <t>Mevrouw Nina van der Kolk  Toestelkampioenschap sprong 2017</t>
  </si>
  <si>
    <t>Mevrouw Silke Dekker  Toestelkampioenschap sprong 2017 14-05</t>
  </si>
  <si>
    <t>Mevrouw Yara Reitsma  Toestelkampioenschap sprong 2017 14-05</t>
  </si>
  <si>
    <t>Mevrouw Isabella Buijs  Toestelkampioenschap sprong 2017 14-</t>
  </si>
  <si>
    <t>Mevrouw Julie Warmenhoven  Toestelkampioenschap sprong 2017</t>
  </si>
  <si>
    <t>Mevrouw Brechtje van Haneghem  Toestelkampioenschap sprong 2</t>
  </si>
  <si>
    <t>Mevrouw Elise ten Bruggencate  Toestelkampioenschap sprong 2</t>
  </si>
  <si>
    <t>Mevrouw Feliene Warmenhoven  Toestelkampioenschap sprong 201</t>
  </si>
  <si>
    <t>25061780</t>
  </si>
  <si>
    <t>Mevrouw Silke Dekker  Toestelkampioenschap brug 2017 14-05-2</t>
  </si>
  <si>
    <t>Mevrouw Nina van der Kolk  Toestelkampioenschap brug 2017 14</t>
  </si>
  <si>
    <t>Mevrouw Yara Reitsma  Toestelkampioenschap brug 2017 14-05-2</t>
  </si>
  <si>
    <t>Mevrouw Isabella Buijs  Toestelkampioenschap brug 2017 14-05</t>
  </si>
  <si>
    <t>Mevrouw Julie Warmenhoven  Toestelkampioenschap brug 2017 14</t>
  </si>
  <si>
    <t>Mevrouw Brechtje van Haneghem  Toestelkampioenschap brug 201</t>
  </si>
  <si>
    <t>Mevrouw Feliene Warmenhoven  Toestelkampioenschap brug 2017</t>
  </si>
  <si>
    <t>Mevrouw Elise ten Bruggencate  Toestelkampioenschap brug 201</t>
  </si>
  <si>
    <t>25061791</t>
  </si>
  <si>
    <t>Mevrouw Sana el Abadi  Open Preinstapwedstrijd Zaanstreek-W</t>
  </si>
  <si>
    <t>Mevrouw Eva Bijlard  Open Preinstapwedstrijd Zaanstreek-W 20</t>
  </si>
  <si>
    <t>25061796</t>
  </si>
  <si>
    <t>Mevrouw Louise van den Top  Open Preinstapwedstrijd Zaanstre</t>
  </si>
  <si>
    <t>Mevrouw Mare van den Dongen  Open Preinstapwedstrijd Zaanstr</t>
  </si>
  <si>
    <t>Mevrouw Nikki van Ederen  Open Preinstapwedstrijd Zaanstreek</t>
  </si>
  <si>
    <t>25061797</t>
  </si>
  <si>
    <t>Mevrouw Gwen Bleeker  Toestelkampioenschap vloer 2017 14-05-</t>
  </si>
  <si>
    <t>Mevrouw Juliette Klaver  Toestelkampioenschap vloer 2017 14-</t>
  </si>
  <si>
    <t>Mevrouw Tess Wouda  Toestelkampioenschap vloer 2017 14-05-20</t>
  </si>
  <si>
    <t>Mevrouw L. Schoenmaker  Toestelkampioenschap vloer 2017 14-0</t>
  </si>
  <si>
    <t>Mevrouw Alysha Ruis  Toestelkampioenschap vloer 2017 14-05-2</t>
  </si>
  <si>
    <t>Mevrouw Charlotte Kramer  Toestelkampioenschap vloer 2017 14</t>
  </si>
  <si>
    <t>Mevrouw Suzette Berkhout  Toestelkampioenschap vloer 2017 14</t>
  </si>
  <si>
    <t>Mevrouw Milena Berkhout  Toestelkampioenschap vloer 2017 14-</t>
  </si>
  <si>
    <t>Mevrouw Tessa Wilbrink  Toestelkampioenschap vloer 2017 14-0</t>
  </si>
  <si>
    <t>Mevrouw Nuria Lorenzo Vicente  Toestelkampioenschap vloer 20</t>
  </si>
  <si>
    <t>Mevrouw Nadia Vestering  Toestelkampioenschap vloer 2017 14-</t>
  </si>
  <si>
    <t>Mevrouw Thirza Berkhout  Toestelkampioenschap vloer 2017 14-</t>
  </si>
  <si>
    <t>Mevrouw Micky Hofland  Toestelkampioenschap vloer 2017 14-05</t>
  </si>
  <si>
    <t>Mevrouw Sophia van 't Veer  Toestelkampioenschap vloer 2017</t>
  </si>
  <si>
    <t>25061798</t>
  </si>
  <si>
    <t>Mevrouw Tessa Wilbrink  Toestelkampioenschap balk 2017 14-05</t>
  </si>
  <si>
    <t>Mevrouw Gwen Bleeker  Toestelkampioenschap balk 2017 14-05-2</t>
  </si>
  <si>
    <t>Mevrouw Alysha Ruis  Toestelkampioenschap balk 2017 14-05-20</t>
  </si>
  <si>
    <t>Mevrouw Juliette Klaver  Toestelkampioenschap balk 2017 14-0</t>
  </si>
  <si>
    <t>Mevrouw Thirza Berkhout  Toestelkampioenschap balk 2017 14-0</t>
  </si>
  <si>
    <t>Mevrouw L. Schoenmaker  Toestelkampioenschap balk 2017 14-05</t>
  </si>
  <si>
    <t>Mevrouw Charlotte Kramer  Toestelkampioenschap balk 2017 14-</t>
  </si>
  <si>
    <t>Mevrouw Milena Berkhout  Toestelkampioenschap balk 2017 14-0</t>
  </si>
  <si>
    <t>Mevrouw Nadia Vestering  Toestelkampioenschap balk 2017 14-0</t>
  </si>
  <si>
    <t>Mevrouw Micky Hofland  Toestelkampioenschap balk 2017 14-05-</t>
  </si>
  <si>
    <t>Mevrouw Sophia van 't Veer  Toestelkampioenschap balk 2017 1</t>
  </si>
  <si>
    <t>Mevrouw Suzette Berkhout  Toestelkampioenschap balk 2017 14-</t>
  </si>
  <si>
    <t>Mevrouw Tess Wouda  Toestelkampioenschap balk 2017 14-05-201</t>
  </si>
  <si>
    <t>Mevrouw Nuria Lorenzo Vicente  Toestelkampioenschap balk 201</t>
  </si>
  <si>
    <t>25061799</t>
  </si>
  <si>
    <t>Mevrouw Gwen Bleeker  Toestelkampioenschap brug 2017 14-05-2</t>
  </si>
  <si>
    <t>Mevrouw Juliette Klaver  Toestelkampioenschap brug 2017 14-0</t>
  </si>
  <si>
    <t>Mevrouw Tessa Wilbrink  Toestelkampioenschap brug 2017 14-05</t>
  </si>
  <si>
    <t>Mevrouw Alysha Ruis  Toestelkampioenschap brug 2017 14-05-20</t>
  </si>
  <si>
    <t>Mevrouw L. Schoenmaker  Toestelkampioenschap brug 2017 14-05</t>
  </si>
  <si>
    <t>Mevrouw Thirza Berkhout  Toestelkampioenschap brug 2017 14-0</t>
  </si>
  <si>
    <t>Mevrouw Charlotte Kramer  Toestelkampioenschap brug 2017 14-</t>
  </si>
  <si>
    <t>Mevrouw Suzette Berkhout  Toestelkampioenschap brug 2017 14-</t>
  </si>
  <si>
    <t>Mevrouw Tess Wouda  Toestelkampioenschap brug 2017 14-05-201</t>
  </si>
  <si>
    <t>Mevrouw Micky Hofland  Toestelkampioenschap brug 2017 14-05-</t>
  </si>
  <si>
    <t>Mevrouw Nadia Vestering  Toestelkampioenschap brug 2017 14-0</t>
  </si>
  <si>
    <t>Mevrouw Sophia van 't Veer  Toestelkampioenschap brug 2017 1</t>
  </si>
  <si>
    <t>Mevrouw Milena Berkhout  Toestelkampioenschap brug 2017 14-0</t>
  </si>
  <si>
    <t>Mevrouw Nuria Lorenzo Vicente  Toestelkampioenschap brug 201</t>
  </si>
  <si>
    <t>25061800</t>
  </si>
  <si>
    <t>Mevrouw L. Schoenmaker  Toestelkampioenschap sprong 2017 14-</t>
  </si>
  <si>
    <t>Mevrouw Juliette Klaver  Toestelkampioenschap sprong 2017 14</t>
  </si>
  <si>
    <t>Mevrouw Charlotte Kramer  Toestelkampioenschap sprong 2017 1</t>
  </si>
  <si>
    <t>Mevrouw Gwen Bleeker  Toestelkampioenschap sprong 2017 14-05</t>
  </si>
  <si>
    <t>Mevrouw Alysha Ruis  Toestelkampioenschap sprong 2017 14-05-</t>
  </si>
  <si>
    <t>Mevrouw Thirza Berkhout  Toestelkampioenschap sprong 2017 14</t>
  </si>
  <si>
    <t>Mevrouw Tessa Wilbrink  Toestelkampioenschap sprong 2017 14-</t>
  </si>
  <si>
    <t>Mevrouw Micky Hofland  Toestelkampioenschap sprong 2017 14-0</t>
  </si>
  <si>
    <t>Mevrouw Sophia van 't Veer  Toestelkampioenschap sprong 2017</t>
  </si>
  <si>
    <t>Mevrouw Suzette Berkhout  Toestelkampioenschap sprong 2017 1</t>
  </si>
  <si>
    <t>Mevrouw Milena Berkhout  Toestelkampioenschap sprong 2017 14</t>
  </si>
  <si>
    <t>Mevrouw Tess Wouda  Toestelkampioenschap sprong 2017 14-05-2</t>
  </si>
  <si>
    <t>Mevrouw Nadia Vestering  Toestelkampioenschap sprong 2017 14</t>
  </si>
  <si>
    <t>Mevrouw Nuria Lorenzo Vicente  Toestelkampioenschap sprong 2</t>
  </si>
  <si>
    <t>25061805</t>
  </si>
  <si>
    <t>Mevrouw Nienke Vermeulen  Toestelkampioenschap sprong 2017 1</t>
  </si>
  <si>
    <t>Mevrouw Sara Weijmer  Toestelkampioenschap sprong 2017 14-05</t>
  </si>
  <si>
    <t>Mevrouw Tessa Vermeulen  Toestelkampioenschap sprong 2017 14</t>
  </si>
  <si>
    <t>Mevrouw Lizz van Noord  Toestelkampioenschap sprong 2017 14-</t>
  </si>
  <si>
    <t>Mevrouw Kiki Zuidema  Toestelkampioenschap sprong 2017 14-05</t>
  </si>
  <si>
    <t>Mevrouw Maddie Swartsenburg  Toestelkampioenschap sprong 201</t>
  </si>
  <si>
    <t>Mevrouw Jill Verhoef  Toestelkampioenschap sprong 2017 14-05</t>
  </si>
  <si>
    <t>25061806</t>
  </si>
  <si>
    <t>Mevrouw Tessa Vermeulen  Toestelkampioenschap brug 2017 14-0</t>
  </si>
  <si>
    <t>Mevrouw Maddie Swartsenburg  Toestelkampioenschap brug 2017</t>
  </si>
  <si>
    <t>Mevrouw Jill Verhoef  Toestelkampioenschap brug 2017 14-05-2</t>
  </si>
  <si>
    <t>Mevrouw Nienke Vermeulen  Toestelkampioenschap brug 2017 14-</t>
  </si>
  <si>
    <t>Mevrouw Kiki Zuidema  Toestelkampioenschap brug 2017 14-05-2</t>
  </si>
  <si>
    <t>Mevrouw Eline Kraakman  Toestelkampioenschap brug 2017 14-05</t>
  </si>
  <si>
    <t>Mevrouw Jente Ruig  Toestelkampioenschap brug 2017 14-05-201</t>
  </si>
  <si>
    <t>Mevrouw Lizz van Noord  Toestelkampioenschap brug 2017 14-05</t>
  </si>
  <si>
    <t>25061807</t>
  </si>
  <si>
    <t>Mevrouw Jill Verhoef  Toestelkampioenschap balk 2017 14-05-2</t>
  </si>
  <si>
    <t>Mevrouw Tessa Vermeulen  Toestelkampioenschap balk 2017 14-0</t>
  </si>
  <si>
    <t>Mevrouw Jente Ruig  Toestelkampioenschap balk 2017 14-05-201</t>
  </si>
  <si>
    <t>Mevrouw Nienke Vermeulen  Toestelkampioenschap balk 2017 14-</t>
  </si>
  <si>
    <t>Mevrouw Maddie Swartsenburg  Toestelkampioenschap balk 2017</t>
  </si>
  <si>
    <t>Mevrouw Kiki Zuidema  Toestelkampioenschap balk 2017 14-05-2</t>
  </si>
  <si>
    <t>Mevrouw Eline Kraakman  Toestelkampioenschap balk 2017 14-05</t>
  </si>
  <si>
    <t>25061808</t>
  </si>
  <si>
    <t>Mevrouw Nienke Vermeulen  Toestelkampioenschap vloer 2017 14</t>
  </si>
  <si>
    <t>Mevrouw Tessa Vermeulen  Toestelkampioenschap vloer 2017 14-</t>
  </si>
  <si>
    <t>Mevrouw Jill Verhoef  Toestelkampioenschap vloer 2017 14-05-</t>
  </si>
  <si>
    <t>Mevrouw Sara Weijmer  Toestelkampioenschap vloer 2017 14-05-</t>
  </si>
  <si>
    <t>Mevrouw Jente Ruig  Toestelkampioenschap vloer 2017 14-05-20</t>
  </si>
  <si>
    <t>Mevrouw Maddie Swartsenburg  Toestelkampioenschap vloer 2017</t>
  </si>
  <si>
    <t>Mevrouw Eline Kraakman  Toestelkampioenschap vloer 2017 14-0</t>
  </si>
  <si>
    <t>Mevrouw Kiki Zuidema  Toestelkampioenschap vloer 2017 14-05-</t>
  </si>
  <si>
    <t>25061809</t>
  </si>
  <si>
    <t>Mevrouw Anniek Tump  Toestelkampioenschap vloer 2017 14-05-2</t>
  </si>
  <si>
    <t>Mevrouw Lisan Tump  Toestelkampioenschap vloer 2017 14-05-20</t>
  </si>
  <si>
    <t>Mevrouw R. Spronk  Toestelkampioenschap vloer 2017 14-05-201</t>
  </si>
  <si>
    <t>Mevrouw Doortje Kranstauber  Toestelkampioenschap vloer 2017</t>
  </si>
  <si>
    <t>25061810</t>
  </si>
  <si>
    <t>Mevrouw Lisan Tump  Toestelkampioenschap balk 2017 14-05-201</t>
  </si>
  <si>
    <t>Mevrouw Anniek Tump  Toestelkampioenschap balk 2017 14-05-20</t>
  </si>
  <si>
    <t>Mevrouw R. Spronk  Toestelkampioenschap balk 2017 14-05-2017</t>
  </si>
  <si>
    <t>Mevrouw Doortje Kranstauber  Toestelkampioenschap balk 2017</t>
  </si>
  <si>
    <t>25061826</t>
  </si>
  <si>
    <t>Mevrouw Yasmine Ben Amer  Toestelkampioenschap balk 2017 14-</t>
  </si>
  <si>
    <t>Mevrouw Noortje Stam  Toestelkampioenschap balk 2017 14-05-2</t>
  </si>
  <si>
    <t>Mevrouw Kira Mantel  Toestelkampioenschap balk 2017 14-05-20</t>
  </si>
  <si>
    <t>Mevrouw Eva Veltman  Toestelkampioenschap balk 2017 14-05-20</t>
  </si>
  <si>
    <t>Mevrouw Geertje-Mari Marijnissen  Toestelkampioenschap balk</t>
  </si>
  <si>
    <t>Mevrouw Tessa Mouwen  Toestelkampioenschap balk 2017 14-05-2</t>
  </si>
  <si>
    <t>Mevrouw Jessica Pinto Monteiro  Toestelkampioenschap balk 20</t>
  </si>
  <si>
    <t>Mevrouw Bente v.d. Velden  Toestelkampioenschap balk 2017 14</t>
  </si>
  <si>
    <t>Mevrouw Floor Eline Zilver  Toestelkampioenschap balk 2017 1</t>
  </si>
  <si>
    <t>25061827</t>
  </si>
  <si>
    <t>Mevrouw Tessa Mouwen  Toestelkampioenschap vloer 2017 14-05-</t>
  </si>
  <si>
    <t>Mevrouw Kira Mantel  Toestelkampioenschap vloer 2017 14-05-2</t>
  </si>
  <si>
    <t>Mevrouw Noortje Stam  Toestelkampioenschap vloer 2017 14-05-</t>
  </si>
  <si>
    <t>Mevrouw Jessica Pinto Monteiro  Toestelkampioenschap vloer 2</t>
  </si>
  <si>
    <t>Mevrouw Yasmine Ben Amer  Toestelkampioenschap vloer 2017 14</t>
  </si>
  <si>
    <t>Mevrouw Geertje-Mari Marijnissen  Toestelkampioenschap vloer</t>
  </si>
  <si>
    <t>Mevrouw Floor Eline Zilver  Toestelkampioenschap vloer 2017</t>
  </si>
  <si>
    <t>Mevrouw Bente v.d. Velden  Toestelkampioenschap vloer 2017 1</t>
  </si>
  <si>
    <t>Mevrouw Eva Veltman  Toestelkampioenschap vloer 2017 14-05-2</t>
  </si>
  <si>
    <t>25061828</t>
  </si>
  <si>
    <t>Mevrouw Yasmine Ben Amer  Toestelkampioenschap sprong 2017 1</t>
  </si>
  <si>
    <t>Mevrouw Tessa Mouwen  Toestelkampioenschap sprong 2017 14-05</t>
  </si>
  <si>
    <t>Mevrouw Noortje Stam  Toestelkampioenschap sprong 2017 14-05</t>
  </si>
  <si>
    <t>Mevrouw Kira Mantel  Toestelkampioenschap sprong 2017 14-05-</t>
  </si>
  <si>
    <t>Mevrouw Eva Veltman  Toestelkampioenschap sprong 2017 14-05-</t>
  </si>
  <si>
    <t>Mevrouw Bente v.d. Velden  Toestelkampioenschap sprong 2017</t>
  </si>
  <si>
    <t>Mevrouw Geertje-Mari Marijnissen  Toestelkampioenschap spron</t>
  </si>
  <si>
    <t>Mevrouw Floor Eline Zilver  Toestelkampioenschap sprong 2017</t>
  </si>
  <si>
    <t>Mevrouw Jessica Pinto Monteiro  Toestelkampioenschap sprong</t>
  </si>
  <si>
    <t>25061829</t>
  </si>
  <si>
    <t>Mevrouw Yasmine Ben Amer  Toestelkampioenschap brug 2017 14-</t>
  </si>
  <si>
    <t>Mevrouw Noortje Stam  Toestelkampioenschap brug 2017 14-05-2</t>
  </si>
  <si>
    <t>Mevrouw Jessica Pinto Monteiro  Toestelkampioenschap brug 20</t>
  </si>
  <si>
    <t>Mevrouw Kira Mantel  Toestelkampioenschap brug 2017 14-05-20</t>
  </si>
  <si>
    <t>Mevrouw Bente v.d. Velden  Toestelkampioenschap brug 2017 14</t>
  </si>
  <si>
    <t>Mevrouw Floor Eline Zilver  Toestelkampioenschap brug 2017 1</t>
  </si>
  <si>
    <t>Mevrouw Eva Veltman  Toestelkampioenschap brug 2017 14-05-20</t>
  </si>
  <si>
    <t>25061834</t>
  </si>
  <si>
    <t>Mevrouw Lotte Rentenaar  Open Preinstapwedstrijd Zaanstreek-</t>
  </si>
  <si>
    <t>Mevrouw Alicia van Baar  Open Preinstapwedstrijd Zaanstreek-</t>
  </si>
  <si>
    <t>25061835</t>
  </si>
  <si>
    <t>Mevrouw Fleur Sijne  Open Preinstapwedstrijd Zaanstreek-W 20</t>
  </si>
  <si>
    <t>Mevrouw Yara Kariodimedjo  Open Preinstapwedstrijd Zaanstree</t>
  </si>
  <si>
    <t>25061836</t>
  </si>
  <si>
    <t>Mevrouw Jill Groenewoud  Toestelkampioenschap vloer 2017 14-</t>
  </si>
  <si>
    <t>Mevrouw S. Kramer  Toestelkampioenschap vloer 2017 14-05-201</t>
  </si>
  <si>
    <t>Mevrouw A. Snuverink  Toestelkampioenschap vloer 2017 14-05-</t>
  </si>
  <si>
    <t>Mevrouw Latisha Berhitu  Toestelkampioenschap vloer 2017 14-</t>
  </si>
  <si>
    <t>Mevrouw Nicole Julia Jozwiak  Toestelkampioenschap vloer 201</t>
  </si>
  <si>
    <t>Mevrouw Sascha Jak  Toestelkampioenschap vloer 2017 14-05-20</t>
  </si>
  <si>
    <t>Mevrouw Calina van der Lem  Toestelkampioenschap vloer 2017</t>
  </si>
  <si>
    <t>Mevrouw Zoë de Best  Toestelkampioenschap vloer 2017 14-05-2</t>
  </si>
  <si>
    <t>25061837</t>
  </si>
  <si>
    <t>Mevrouw A. Snuverink  Toestelkampioenschap balk 2017 14-05-2</t>
  </si>
  <si>
    <t>Mevrouw Jill Groenewoud  Toestelkampioenschap balk 2017 14-0</t>
  </si>
  <si>
    <t>Mevrouw Calina van der Lem  Toestelkampioenschap balk 2017 1</t>
  </si>
  <si>
    <t>Mevrouw Latisha Berhitu  Toestelkampioenschap balk 2017 14-0</t>
  </si>
  <si>
    <t>Mevrouw S. Kramer  Toestelkampioenschap balk 2017 14-05-2017</t>
  </si>
  <si>
    <t>Mevrouw Nicole Julia Jozwiak  Toestelkampioenschap balk 2017</t>
  </si>
  <si>
    <t>Mevrouw Sascha Jak  Toestelkampioenschap balk 2017 14-05-201</t>
  </si>
  <si>
    <t>Mevrouw Zoë de Best  Toestelkampioenschap balk 2017 14-05-20</t>
  </si>
  <si>
    <t>25061838</t>
  </si>
  <si>
    <t>Mevrouw A. Snuverink  Toestelkampioenschap brug 2017 14-05-2</t>
  </si>
  <si>
    <t>Mevrouw Calina van der Lem  Toestelkampioenschap brug 2017 1</t>
  </si>
  <si>
    <t>Mevrouw Latisha Berhitu  Toestelkampioenschap brug 2017 14-0</t>
  </si>
  <si>
    <t>Mevrouw Zoë de Best  Toestelkampioenschap brug 2017 14-05-20</t>
  </si>
  <si>
    <t>Mevrouw Sascha Jak  Toestelkampioenschap brug 2017 14-05-201</t>
  </si>
  <si>
    <t>Mevrouw Nicole Julia Jozwiak  Toestelkampioenschap brug 2017</t>
  </si>
  <si>
    <t>Mevrouw S. Kramer  Toestelkampioenschap brug 2017 14-05-2017</t>
  </si>
  <si>
    <t>25061839</t>
  </si>
  <si>
    <t>Mevrouw Calina van der Lem  Toestelkampioenschap sprong 2017</t>
  </si>
  <si>
    <t>Mevrouw A. Snuverink  Toestelkampioenschap sprong 2017 14-05</t>
  </si>
  <si>
    <t>Mevrouw Zoë de Best  Toestelkampioenschap sprong 2017 14-05-</t>
  </si>
  <si>
    <t>Mevrouw Latisha Berhitu  Toestelkampioenschap sprong 2017 14</t>
  </si>
  <si>
    <t>Mevrouw Sascha Jak  Toestelkampioenschap sprong 2017 14-05-2</t>
  </si>
  <si>
    <t>Mevrouw S. Kramer  Toestelkampioenschap sprong 2017 14-05-20</t>
  </si>
  <si>
    <t>Mevrouw Nicole Julia Jozwiak  Toestelkampioenschap sprong 20</t>
  </si>
  <si>
    <t>25062053</t>
  </si>
  <si>
    <t>Mevrouw Laila Vermaas-Trujillo  Open Preinstapwedstrijd Zaan</t>
  </si>
  <si>
    <t>Mevrouw Pixie Lamerigts  Open Preinstapwedstrijd Zaanstreek-</t>
  </si>
  <si>
    <t>Mevrouw Luna Clampffer  Open Preinstapwedstrijd Zaanstreek-W</t>
  </si>
  <si>
    <t>Mevrouw Joy de Haan  Open Preinstapwedstrijd Zaanstreek-W 20</t>
  </si>
  <si>
    <t>Mevrouw Maya Hacmon  Open Preinstapwedstrijd Zaanstreek-W 20</t>
  </si>
  <si>
    <t>Mevrouw Imaani Oosterhuis  Open Preinstapwedstrijd Zaanstree</t>
  </si>
  <si>
    <t>Mevrouw Evi Vink  Open Preinstapwedstrijd Zaanstreek-W 2017</t>
  </si>
  <si>
    <t>Mevrouw Tassnim Bakhcha  Open Preinstapwedstrijd Zaanstreek-</t>
  </si>
  <si>
    <t>Mevrouw Isabelle Garside  Open Preinstapwedstrijd Zaanstreek</t>
  </si>
  <si>
    <t>Mevrouw Amber Elsau  Open Preinstapwedstrijd Zaanstreek-W 20</t>
  </si>
  <si>
    <t>Mevrouw Belle Grimmelt  Open Preinstapwedstrijd Zaanstreek-W</t>
  </si>
  <si>
    <t>Mevrouw Anaïs Ampuero  Open Preinstapwedstrijd Zaanstreek-W</t>
  </si>
  <si>
    <t>Mevrouw Yardena Dalloesingh  Open Preinstapwedstrijd Zaanstr</t>
  </si>
  <si>
    <t>25062054</t>
  </si>
  <si>
    <t>Mevrouw Jelisha Dijkhuizen  Open Preinstapwedstrijd Zaanstre</t>
  </si>
  <si>
    <t>Mevrouw Yana Coenen  Open Preinstapwedstrijd Zaanstreek-W 20</t>
  </si>
  <si>
    <t>25062061</t>
  </si>
  <si>
    <t>Mevrouw Roos Schuitemaker  Open Preinstapwedstrijd Zaanstree</t>
  </si>
  <si>
    <t>Mevrouw Sofia Lenarduzzi  Open Preinstapwedstrijd Zaanstreek</t>
  </si>
  <si>
    <t>Mevrouw Bridget de Boer  Open Preinstapwedstrijd Zaanstreek-</t>
  </si>
  <si>
    <t>Mevrouw Emma Brussel  Open Preinstapwedstrijd Zaanstreek-W 2</t>
  </si>
  <si>
    <t>Mevrouw Fay Gouma  Open Preinstapwedstrijd Zaanstreek-W 2017</t>
  </si>
  <si>
    <t>25062062</t>
  </si>
  <si>
    <t>Mevrouw Milou Jonker  Toestelkampioenschap balk 2017 14-05-2</t>
  </si>
  <si>
    <t>Mevrouw Nikki Neeft  Toestelkampioenschap balk 2017 14-05-20</t>
  </si>
  <si>
    <t>Mevrouw Willemijn Lens  Toestelkampioenschap balk 2017 14-05</t>
  </si>
  <si>
    <t>Mevrouw Tesse Hekman  Toestelkampioenschap balk 2017 14-05-2</t>
  </si>
  <si>
    <t>Mevrouw Marit Brantjes  Toestelkampioenschap balk 2017 14-05</t>
  </si>
  <si>
    <t>Mevrouw Puck Rietmann  Toestelkampioenschap balk 2017 14-05-</t>
  </si>
  <si>
    <t>Mevrouw Joyce Kroon  Toestelkampioenschap balk 2017 14-05-20</t>
  </si>
  <si>
    <t>Mevrouw Inge Brantjes  Toestelkampioenschap balk 2017 14-05-</t>
  </si>
  <si>
    <t>Mevrouw J. Kroon  Toestelkampioenschap balk 2017 14-05-2017</t>
  </si>
  <si>
    <t>Mevrouw Britt de Waart  Toestelkampioenschap balk 2017 14-05</t>
  </si>
  <si>
    <t>Mevrouw Dalysha de Vries  Toestelkampioenschap balk 2017 14-</t>
  </si>
  <si>
    <t>Mevrouw Daphne Jonker  Toestelkampioenschap balk 2017 14-05-</t>
  </si>
  <si>
    <t>Mevrouw Julia Kracht  Toestelkampioenschap balk 2017 14-05-2</t>
  </si>
  <si>
    <t>Mevrouw Dewie Kleijn  Toestelkampioenschap balk 2017 14-05-2</t>
  </si>
  <si>
    <t>Mevrouw Demi Bakker  Toestelkampioenschap balk 2017 14-05-20</t>
  </si>
  <si>
    <t>25062063</t>
  </si>
  <si>
    <t>Mevrouw Milou Jonker  Toestelkampioenschap vloer 2017 14-05-</t>
  </si>
  <si>
    <t>Mevrouw Marit Brantjes  Toestelkampioenschap vloer 2017 14-0</t>
  </si>
  <si>
    <t>Mevrouw Puck Rietmann  Toestelkampioenschap vloer 2017 14-05</t>
  </si>
  <si>
    <t>Mevrouw Willemijn Lens  Toestelkampioenschap vloer 2017 14-0</t>
  </si>
  <si>
    <t>Mevrouw Michelle Stevens  Toestelkampioenschap vloer 2017 14</t>
  </si>
  <si>
    <t>Mevrouw Tesse Hekman  Toestelkampioenschap vloer 2017 14-05-</t>
  </si>
  <si>
    <t>Mevrouw Joyce Kroon  Toestelkampioenschap vloer 2017 14-05-2</t>
  </si>
  <si>
    <t>Mevrouw Nikki Neeft  Toestelkampioenschap vloer 2017 14-05-2</t>
  </si>
  <si>
    <t>Mevrouw J. Kroon  Toestelkampioenschap vloer 2017 14-05-2017</t>
  </si>
  <si>
    <t>Mevrouw Julia Kracht  Toestelkampioenschap vloer 2017 14-05-</t>
  </si>
  <si>
    <t>Mevrouw Dalysha de Vries  Toestelkampioenschap vloer 2017 14</t>
  </si>
  <si>
    <t>Mevrouw Daphne Jonker  Toestelkampioenschap vloer 2017 14-05</t>
  </si>
  <si>
    <t>Mevrouw Britt de Waart  Toestelkampioenschap vloer 2017 14-0</t>
  </si>
  <si>
    <t>Mevrouw Demi Bakker  Toestelkampioenschap vloer 2017 14-05-2</t>
  </si>
  <si>
    <t>Mevrouw Inge Brantjes  Toestelkampioenschap vloer 2017 14-05</t>
  </si>
  <si>
    <t>Mevrouw Dewie Kleijn  Toestelkampioenschap vloer 2017 14-05-</t>
  </si>
  <si>
    <t>25062064</t>
  </si>
  <si>
    <t>Mevrouw Milou Jonker  Toestelkampioenschap sprong 2017 14-05</t>
  </si>
  <si>
    <t>Mevrouw Marit Brantjes  Toestelkampioenschap sprong 2017 14-</t>
  </si>
  <si>
    <t>Mevrouw Puck Rietmann  Toestelkampioenschap sprong 2017 14-0</t>
  </si>
  <si>
    <t>Mevrouw Tesse Hekman  Toestelkampioenschap sprong 2017 14-05</t>
  </si>
  <si>
    <t>Mevrouw Joyce Kroon  Toestelkampioenschap sprong 2017 14-05-</t>
  </si>
  <si>
    <t>Mevrouw Willemijn Lens  Toestelkampioenschap sprong 2017 14-</t>
  </si>
  <si>
    <t>Mevrouw Julia Kracht  Toestelkampioenschap sprong 2017 14-05</t>
  </si>
  <si>
    <t>Mevrouw Nikki Neeft  Toestelkampioenschap sprong 2017 14-05-</t>
  </si>
  <si>
    <t>Mevrouw Inge Brantjes  Toestelkampioenschap sprong 2017 14-0</t>
  </si>
  <si>
    <t>Mevrouw J. Kroon  Toestelkampioenschap sprong 2017 14-05-201</t>
  </si>
  <si>
    <t>Mevrouw Britt de Waart  Toestelkampioenschap sprong 2017 14-</t>
  </si>
  <si>
    <t>Mevrouw Dalysha de Vries  Toestelkampioenschap sprong 2017 1</t>
  </si>
  <si>
    <t>Mevrouw Dewie Kleijn  Toestelkampioenschap sprong 2017 14-05</t>
  </si>
  <si>
    <t>Mevrouw Demi Bakker  Toestelkampioenschap sprong 2017 14-05-</t>
  </si>
  <si>
    <t>Mevrouw Daphne Jonker  Toestelkampioenschap sprong 2017 14-0</t>
  </si>
  <si>
    <t>25062065</t>
  </si>
  <si>
    <t>Mevrouw Marit Brantjes  Toestelkampioenschap brug 2017 14-05</t>
  </si>
  <si>
    <t>Mevrouw Michelle Stevens  Toestelkampioenschap brug 2017 14-</t>
  </si>
  <si>
    <t>Mevrouw Puck Rietmann  Toestelkampioenschap brug 2017 14-05-</t>
  </si>
  <si>
    <t>Mevrouw Nikki Neeft  Toestelkampioenschap brug 2017 14-05-20</t>
  </si>
  <si>
    <t>Mevrouw Joyce Kroon  Toestelkampioenschap brug 2017 14-05-20</t>
  </si>
  <si>
    <t>Mevrouw Milou Jonker  Toestelkampioenschap brug 2017 14-05-2</t>
  </si>
  <si>
    <t>Mevrouw Julia Kracht  Toestelkampioenschap brug 2017 14-05-2</t>
  </si>
  <si>
    <t>Mevrouw Dewie Kleijn  Toestelkampioenschap brug 2017 14-05-2</t>
  </si>
  <si>
    <t>Mevrouw Inge Brantjes  Toestelkampioenschap brug 2017 14-05-</t>
  </si>
  <si>
    <t>Mevrouw Willemijn Lens  Toestelkampioenschap brug 2017 14-05</t>
  </si>
  <si>
    <t>Mevrouw Britt de Waart  Toestelkampioenschap brug 2017 14-05</t>
  </si>
  <si>
    <t>Mevrouw Dalysha de Vries  Toestelkampioenschap brug 2017 14-</t>
  </si>
  <si>
    <t>Mevrouw Daphne Jonker  Toestelkampioenschap brug 2017 14-05-</t>
  </si>
  <si>
    <t>Mevrouw Demi Bakker  Toestelkampioenschap brug 2017 14-05-20</t>
  </si>
  <si>
    <t>Mevrouw J. Kroon  Toestelkampioenschap brug 2017 14-05-2017</t>
  </si>
  <si>
    <t>Mevrouw Tesse Hekman  Toestelkampioenschap brug 2017 14-05-2</t>
  </si>
  <si>
    <t>25062069</t>
  </si>
  <si>
    <t>Mevrouw Eva-Louise Nibbering  Toestelkampioenschap brug 2017</t>
  </si>
  <si>
    <t>25062070</t>
  </si>
  <si>
    <t>Mevrouw Eva-Louise Nibbering  Toestelkampioenschap sprong 20</t>
  </si>
  <si>
    <t>25062071</t>
  </si>
  <si>
    <t>Mevrouw Eva-Louise Nibbering  Toestelkampioenschap vloer 201</t>
  </si>
  <si>
    <t>25062072</t>
  </si>
  <si>
    <t>Mevrouw Eva-Louise Nibbering  Toestelkampioenschap balk 2017</t>
  </si>
  <si>
    <t>25062083</t>
  </si>
  <si>
    <t>Mevrouw Nina van der Kolk  Toestelkampioenschap balk 2017 14</t>
  </si>
  <si>
    <t>Mevrouw Yara Reitsma  Toestelkampioenschap balk 2017 14-05-2</t>
  </si>
  <si>
    <t>Mevrouw Isabella Buijs  Toestelkampioenschap balk 2017 14-05</t>
  </si>
  <si>
    <t>Mevrouw Silke Dekker  Toestelkampioenschap balk 2017 14-05-2</t>
  </si>
  <si>
    <t>Mevrouw Brechtje van Haneghem  Toestelkampioenschap balk 201</t>
  </si>
  <si>
    <t>Mevrouw Elise ten Bruggencate  Toestelkampioenschap balk 201</t>
  </si>
  <si>
    <t>Mevrouw Feliene Warmenhoven  Toestelkampioenschap balk 2017</t>
  </si>
  <si>
    <t>Mevrouw Julie Warmenhoven  Toestelkampioenschap balk 2017 14</t>
  </si>
  <si>
    <t>25062084</t>
  </si>
  <si>
    <t>Mevrouw Nina van der Kolk  Toestelkampioenschap vloer 2017 1</t>
  </si>
  <si>
    <t>Mevrouw Silke Dekker  Toestelkampioenschap vloer 2017 14-05-</t>
  </si>
  <si>
    <t>Mevrouw Isabella Buijs  Toestelkampioenschap vloer 2017 14-0</t>
  </si>
  <si>
    <t>Mevrouw Brechtje van Haneghem  Toestelkampioenschap vloer 20</t>
  </si>
  <si>
    <t>Mevrouw Elise ten Bruggencate  Toestelkampioenschap vloer 20</t>
  </si>
  <si>
    <t>Mevrouw Julie Warmenhoven  Toestelkampioenschap vloer 2017 1</t>
  </si>
  <si>
    <t>25062085</t>
  </si>
  <si>
    <t>Mevrouw Sjoukje Kaaij  Open Preinstapwedstrijd Zaanstreek-W</t>
  </si>
  <si>
    <t>Mevrouw Romy Duif  Open Preinstapwedstrijd Zaanstreek-W 2017</t>
  </si>
  <si>
    <t>Mevrouw Claudia Walter  Open Preinstapwedstrijd Zaanstreek-W</t>
  </si>
  <si>
    <t>Mevrouw Lya Lynn Doelkahar  Open Preinstapwedstrijd Zaanstre</t>
  </si>
  <si>
    <t>25062086</t>
  </si>
  <si>
    <t>Mevrouw Lisan Tump  Toestelkampioenschap brug 2017 14-05-201</t>
  </si>
  <si>
    <t>Mevrouw Doortje Kranstauber  Toestelkampioenschap brug 2017</t>
  </si>
  <si>
    <t>Mevrouw R. Spronk  Toestelkampioenschap brug 2017 14-05-2017</t>
  </si>
  <si>
    <t>Mevrouw Anniek Tump  Toestelkampioenschap brug 2017 14-05-20</t>
  </si>
  <si>
    <t>25062087</t>
  </si>
  <si>
    <t>Mevrouw Doortje Kranstauber  Toestelkampioenschap sprong 201</t>
  </si>
  <si>
    <t>Mevrouw Anniek Tump  Toestelkampioenschap sprong 2017 14-05-</t>
  </si>
  <si>
    <t>Mevrouw Lisan Tump  Toestelkampioenschap sprong 2017 14-05-2</t>
  </si>
  <si>
    <t>Mevrouw R. Spronk  Toestelkampioenschap sprong 2017 14-05-20</t>
  </si>
  <si>
    <t>25062088</t>
  </si>
  <si>
    <t>Mevrouw Kim Bokern  Toestelkampioenschap sprong 2017 14-05-2</t>
  </si>
  <si>
    <t>Mevrouw Robyn Heijdenrijk  Toestelkampioenschap sprong 2017</t>
  </si>
  <si>
    <t>Mevrouw Lotte Veldt  Toestelkampioenschap sprong 2017 14-05-</t>
  </si>
  <si>
    <t>Mevrouw Lynn van der Sluijs  Toestelkampioenschap sprong 201</t>
  </si>
  <si>
    <t>Mevrouw Milou Grooters  Toestelkampioenschap sprong 2017 14-</t>
  </si>
  <si>
    <t>Mevrouw Nikita van der Reep  Toestelkampioenschap sprong 201</t>
  </si>
  <si>
    <t>Mevrouw Indy Aarts  Toestelkampioenschap sprong 2017 14-05-2</t>
  </si>
  <si>
    <t>Mevrouw Amber Evers  Toestelkampioenschap sprong 2017 14-05-</t>
  </si>
  <si>
    <t>Mevrouw Alicia Delgado  Toestelkampioenschap sprong 2017 14-</t>
  </si>
  <si>
    <t>Mevrouw Charlotte van der Voort  Toestelkampioenschap sprong</t>
  </si>
  <si>
    <t>Mevrouw Ginger Bouman  Toestelkampioenschap sprong 2017 14-0</t>
  </si>
  <si>
    <t>Mevrouw Dilara Acar  Toestelkampioenschap sprong 2017 14-05-</t>
  </si>
  <si>
    <t>Mevrouw Gina Kremer  Toestelkampioenschap sprong 2017 14-05-</t>
  </si>
  <si>
    <t>Mevrouw Alyssa Man  Toestelkampioenschap sprong 2017 14-05-2</t>
  </si>
  <si>
    <t>Mevrouw Delia Waitz  Toestelkampioenschap sprong 2017 14-05-</t>
  </si>
  <si>
    <t>25062089</t>
  </si>
  <si>
    <t>Mevrouw Kim Bokern  Toestelkampioenschap brug 2017 14-05-201</t>
  </si>
  <si>
    <t>Mevrouw Lotte Veldt  Toestelkampioenschap brug 2017 14-05-20</t>
  </si>
  <si>
    <t>Mevrouw Indy Aarts  Toestelkampioenschap brug 2017 14-05-201</t>
  </si>
  <si>
    <t>Mevrouw Nikita van der Reep  Toestelkampioenschap brug 2017</t>
  </si>
  <si>
    <t>Mevrouw Milou Grooters  Toestelkampioenschap brug 2017 14-05</t>
  </si>
  <si>
    <t>Mevrouw Robyn Heijdenrijk  Toestelkampioenschap brug 2017 14</t>
  </si>
  <si>
    <t>Mevrouw Delia Waitz  Toestelkampioenschap brug 2017 14-05-20</t>
  </si>
  <si>
    <t>Mevrouw Lynn van der Sluijs  Toestelkampioenschap brug 2017</t>
  </si>
  <si>
    <t>Mevrouw Ginger Bouman  Toestelkampioenschap brug 2017 14-05-</t>
  </si>
  <si>
    <t>Mevrouw Alyssa Man  Toestelkampioenschap brug 2017 14-05-201</t>
  </si>
  <si>
    <t>Mevrouw Amber Evers  Toestelkampioenschap brug 2017 14-05-20</t>
  </si>
  <si>
    <t>Mevrouw Alicia Delgado  Toestelkampioenschap brug 2017 14-05</t>
  </si>
  <si>
    <t>Mevrouw Charlotte van der Voort  Toestelkampioenschap brug 2</t>
  </si>
  <si>
    <t>Mevrouw Gina Kremer  Toestelkampioenschap brug 2017 14-05-20</t>
  </si>
  <si>
    <t>Mevrouw Dilara Acar  Toestelkampioenschap brug 2017 14-05-20</t>
  </si>
  <si>
    <t>25062090</t>
  </si>
  <si>
    <t>Mevrouw Merina Berhane  Open Preinstapwedstrijd Zaanstreek-W</t>
  </si>
  <si>
    <t>Mevrouw Quinty de Vries  Open Preinstapwedstrijd Zaanstreek-</t>
  </si>
  <si>
    <t>25062091</t>
  </si>
  <si>
    <t>Mevrouw Lynn van der Sluijs  Toestelkampioenschap balk 2017</t>
  </si>
  <si>
    <t>Mevrouw Indy Aarts  Toestelkampioenschap balk 2017 14-05-201</t>
  </si>
  <si>
    <t>Mevrouw Kim Bokern  Toestelkampioenschap balk 2017 14-05-201</t>
  </si>
  <si>
    <t>Mevrouw Robyn Heijdenrijk  Toestelkampioenschap balk 2017 14</t>
  </si>
  <si>
    <t>Mevrouw Milou Grooters  Toestelkampioenschap balk 2017 14-05</t>
  </si>
  <si>
    <t>Mevrouw Nikita van der Reep  Toestelkampioenschap balk 2017</t>
  </si>
  <si>
    <t>Mevrouw Lotte Veldt  Toestelkampioenschap balk 2017 14-05-20</t>
  </si>
  <si>
    <t>Mevrouw Ginger Bouman  Toestelkampioenschap balk 2017 14-05-</t>
  </si>
  <si>
    <t>Mevrouw Dilara Acar  Toestelkampioenschap balk 2017 14-05-20</t>
  </si>
  <si>
    <t>Mevrouw Amber Evers  Toestelkampioenschap balk 2017 14-05-20</t>
  </si>
  <si>
    <t>Mevrouw Alicia Delgado  Toestelkampioenschap balk 2017 14-05</t>
  </si>
  <si>
    <t>Mevrouw Alyssa Man  Toestelkampioenschap balk 2017 14-05-201</t>
  </si>
  <si>
    <t>Mevrouw Gina Kremer  Toestelkampioenschap balk 2017 14-05-20</t>
  </si>
  <si>
    <t>Mevrouw Charlotte van der Voort  Toestelkampioenschap balk 2</t>
  </si>
  <si>
    <t>Mevrouw Delia Waitz  Toestelkampioenschap balk 2017 14-05-20</t>
  </si>
  <si>
    <t>25062092</t>
  </si>
  <si>
    <t>Mevrouw Robyn Heijdenrijk  Toestelkampioenschap vloer 2017 1</t>
  </si>
  <si>
    <t>Mevrouw Kim Bokern  Toestelkampioenschap vloer 2017 14-05-20</t>
  </si>
  <si>
    <t>Mevrouw Lynn van der Sluijs  Toestelkampioenschap vloer 2017</t>
  </si>
  <si>
    <t>Mevrouw Milou Grooters  Toestelkampioenschap vloer 2017 14-0</t>
  </si>
  <si>
    <t>Mevrouw Lotte Veldt  Toestelkampioenschap vloer 2017 14-05-2</t>
  </si>
  <si>
    <t>Mevrouw Nikita van der Reep  Toestelkampioenschap vloer 2017</t>
  </si>
  <si>
    <t>Mevrouw Delia Waitz  Toestelkampioenschap vloer 2017 14-05-2</t>
  </si>
  <si>
    <t>Mevrouw Indy Aarts  Toestelkampioenschap vloer 2017 14-05-20</t>
  </si>
  <si>
    <t>Mevrouw Ginger Bouman  Toestelkampioenschap vloer 2017 14-05</t>
  </si>
  <si>
    <t>Mevrouw Dilara Acar  Toestelkampioenschap vloer 2017 14-05-2</t>
  </si>
  <si>
    <t>Mevrouw Alyssa Man  Toestelkampioenschap vloer 2017 14-05-20</t>
  </si>
  <si>
    <t>Mevrouw Alicia Delgado  Toestelkampioenschap vloer 2017 14-0</t>
  </si>
  <si>
    <t>Mevrouw Amber Evers  Toestelkampioenschap vloer 2017 14-05-2</t>
  </si>
  <si>
    <t>Mevrouw Gina Kremer  Toestelkampioenschap vloer 2017 14-05-2</t>
  </si>
  <si>
    <t>Mevrouw Charlotte van der Voort  Toestelkampioenschap vloer</t>
  </si>
  <si>
    <t>25062099</t>
  </si>
  <si>
    <t>Mevrouw Lisa Penn  Toestelkampioenschap vloer 2017 14-05-201</t>
  </si>
  <si>
    <t>Mevrouw Anouk Plat  Toestelkampioenschap vloer 2017 14-05-20</t>
  </si>
  <si>
    <t>Mevrouw Mariëlle Oostwal  Toestelkampioenschap vloer 2017 14</t>
  </si>
  <si>
    <t>Mevrouw Lieke Jonk  Toestelkampioenschap vloer 2017 14-05-20</t>
  </si>
  <si>
    <t>Mevrouw Lisa Zwarthoed  Toestelkampioenschap vloer 2017 14-0</t>
  </si>
  <si>
    <t>Mevrouw Daniëlle Klouwer  Toestelkampioenschap vloer 2017 14</t>
  </si>
  <si>
    <t>Mevrouw Eva Heuser  Toestelkampioenschap vloer 2017 14-05-20</t>
  </si>
  <si>
    <t>Mevrouw Lynn Eeltink  Toestelkampioenschap vloer 2017 14-05-</t>
  </si>
  <si>
    <t>Mevrouw Emily Zwarthoed  Toestelkampioenschap vloer 2017 14-</t>
  </si>
  <si>
    <t>Mevrouw Alyssa Bond  Toestelkampioenschap vloer 2017 14-05-2</t>
  </si>
  <si>
    <t>Mevrouw Fabienne Plat  Toestelkampioenschap vloer 2017 14-05</t>
  </si>
  <si>
    <t>Mevrouw Britt van der Plaats  Toestelkampioenschap vloer 201</t>
  </si>
  <si>
    <t>Mevrouw Kirsten Buis  Toestelkampioenschap vloer 2017 14-05-</t>
  </si>
  <si>
    <t>Mevrouw Ilona Bond  Toestelkampioenschap vloer 2017 14-05-20</t>
  </si>
  <si>
    <t>Mevrouw Kim Overmars  Toestelkampioenschap vloer 2017 14-05-</t>
  </si>
  <si>
    <t>Mevrouw Puck van Maanen  Toestelkampioenschap vloer 2017 14-</t>
  </si>
  <si>
    <t>Mevrouw Megan Veerman  Toestelkampioenschap vloer 2017 14-05</t>
  </si>
  <si>
    <t>Mevrouw Kim Zwarthoed  Toestelkampioenschap vloer 2017 14-05</t>
  </si>
  <si>
    <t>Mevrouw Roxy Tuip  Toestelkampioenschap vloer 2017 14-05-201</t>
  </si>
  <si>
    <t>Mevrouw Sara Kwakman  Toestelkampioenschap vloer 2017 14-05-</t>
  </si>
  <si>
    <t>Mevrouw Sandy Smit  Toestelkampioenschap vloer 2017 14-05-20</t>
  </si>
  <si>
    <t>Mevrouw Shannon Schilder  Toestelkampioenschap vloer 2017 14</t>
  </si>
  <si>
    <t>Mevrouw Sophie Smit  Toestelkampioenschap vloer 2017 14-05-2</t>
  </si>
  <si>
    <t>Mevrouw Josephine Pauws  Toestelkampioenschap vloer 2017 14-</t>
  </si>
  <si>
    <t>Mevrouw Keetie Mooijer  Toestelkampioenschap vloer 2017 14-0</t>
  </si>
  <si>
    <t>Mevrouw Yinglian Laan  Toestelkampioenschap vloer 2017 14-05</t>
  </si>
  <si>
    <t>Mevrouw Ilse de Boer  Toestelkampioenschap vloer 2017 14-05-</t>
  </si>
  <si>
    <t>25062100</t>
  </si>
  <si>
    <t>Mevrouw Lieke Jonk  Toestelkampioenschap balk 2017 14-05-201</t>
  </si>
  <si>
    <t>Mevrouw Mariëlle Oostwal  Toestelkampioenschap balk 2017 14-</t>
  </si>
  <si>
    <t>Mevrouw Lisa Penn  Toestelkampioenschap balk 2017 14-05-2017</t>
  </si>
  <si>
    <t>Mevrouw Lynn Eeltink  Toestelkampioenschap balk 2017 14-05-2</t>
  </si>
  <si>
    <t>Mevrouw Lisa Zwarthoed  Toestelkampioenschap balk 2017 14-05</t>
  </si>
  <si>
    <t>Mevrouw Kirsten Buis  Toestelkampioenschap balk 2017 14-05-2</t>
  </si>
  <si>
    <t>Mevrouw Fabienne Plat  Toestelkampioenschap balk 2017 14-05-</t>
  </si>
  <si>
    <t>Mevrouw Anouk Plat  Toestelkampioenschap balk 2017 14-05-201</t>
  </si>
  <si>
    <t>Mevrouw Eva Heuser  Toestelkampioenschap balk 2017 14-05-201</t>
  </si>
  <si>
    <t>Mevrouw Alyssa Bond  Toestelkampioenschap balk 2017 14-05-20</t>
  </si>
  <si>
    <t>Mevrouw Daniëlle Klouwer  Toestelkampioenschap balk 2017 14-</t>
  </si>
  <si>
    <t>Mevrouw Britt van der Plaats  Toestelkampioenschap balk 2017</t>
  </si>
  <si>
    <t>Mevrouw Kim Zwarthoed  Toestelkampioenschap balk 2017 14-05-</t>
  </si>
  <si>
    <t>Mevrouw Emily Zwarthoed  Toestelkampioenschap balk 2017 14-0</t>
  </si>
  <si>
    <t>Mevrouw Keetie Mooijer  Toestelkampioenschap balk 2017 14-05</t>
  </si>
  <si>
    <t>Mevrouw Sandy Smit  Toestelkampioenschap balk 2017 14-05-201</t>
  </si>
  <si>
    <t>Mevrouw Sara Kwakman  Toestelkampioenschap balk 2017 14-05-2</t>
  </si>
  <si>
    <t>Mevrouw Roxy Tuip  Toestelkampioenschap balk 2017 14-05-2017</t>
  </si>
  <si>
    <t>Mevrouw Puck van Maanen  Toestelkampioenschap balk 2017 14-0</t>
  </si>
  <si>
    <t>Mevrouw Megan Veerman  Toestelkampioenschap balk 2017 14-05-</t>
  </si>
  <si>
    <t>Mevrouw Sophie Smit  Toestelkampioenschap balk 2017 14-05-20</t>
  </si>
  <si>
    <t>Mevrouw Kim Overmars  Toestelkampioenschap balk 2017 14-05-2</t>
  </si>
  <si>
    <t>Mevrouw Shannon Schilder  Toestelkampioenschap balk 2017 14-</t>
  </si>
  <si>
    <t>Mevrouw Ilse de Boer  Toestelkampioenschap balk 2017 14-05-2</t>
  </si>
  <si>
    <t>Mevrouw Ilona Bond  Toestelkampioenschap balk 2017 14-05-201</t>
  </si>
  <si>
    <t>Mevrouw Yinglian Laan  Toestelkampioenschap balk 2017 14-05-</t>
  </si>
  <si>
    <t>Mevrouw Josephine Pauws  Toestelkampioenschap balk 2017 14-0</t>
  </si>
  <si>
    <t>25062101</t>
  </si>
  <si>
    <t>Mevrouw Kate Veerman  Open Preinstapwedstrijd Zaanstreek-W 2</t>
  </si>
  <si>
    <t>Mevrouw Michelle Mol  Open Preinstapwedstrijd Zaanstreek-W 2</t>
  </si>
  <si>
    <t>25062102</t>
  </si>
  <si>
    <t>Mevrouw Kirsten Buis  Toestelkampioenschap brug 2017 14-05-2</t>
  </si>
  <si>
    <t>Mevrouw Lisa Penn  Toestelkampioenschap brug 2017 14-05-2017</t>
  </si>
  <si>
    <t>Mevrouw Lieke Jonk  Toestelkampioenschap brug 2017 14-05-201</t>
  </si>
  <si>
    <t>Mevrouw Lynn Eeltink  Toestelkampioenschap brug 2017 14-05-2</t>
  </si>
  <si>
    <t>Mevrouw Lisa Zwarthoed  Toestelkampioenschap brug 2017 14-05</t>
  </si>
  <si>
    <t>Mevrouw Daniëlle Klouwer  Toestelkampioenschap brug 2017 14-</t>
  </si>
  <si>
    <t>Mevrouw Fabienne Plat  Toestelkampioenschap brug 2017 14-05-</t>
  </si>
  <si>
    <t>Mevrouw Anouk Plat  Toestelkampioenschap brug 2017 14-05-201</t>
  </si>
  <si>
    <t>Mevrouw Alyssa Bond  Toestelkampioenschap brug 2017 14-05-20</t>
  </si>
  <si>
    <t>Mevrouw Kim Zwarthoed  Toestelkampioenschap brug 2017 14-05-</t>
  </si>
  <si>
    <t>Mevrouw Eva Heuser  Toestelkampioenschap brug 2017 14-05-201</t>
  </si>
  <si>
    <t>Mevrouw Kim Overmars  Toestelkampioenschap brug 2017 14-05-2</t>
  </si>
  <si>
    <t>Mevrouw Britt van der Plaats  Toestelkampioenschap brug 2017</t>
  </si>
  <si>
    <t>Mevrouw Josephine Pauws  Toestelkampioenschap brug 2017 14-0</t>
  </si>
  <si>
    <t>Mevrouw Puck van Maanen  Toestelkampioenschap brug 2017 14-0</t>
  </si>
  <si>
    <t>Mevrouw Roxy Tuip  Toestelkampioenschap brug 2017 14-05-2017</t>
  </si>
  <si>
    <t>Mevrouw Megan Veerman  Toestelkampioenschap brug 2017 14-05-</t>
  </si>
  <si>
    <t>Mevrouw Keetie Mooijer  Toestelkampioenschap brug 2017 14-05</t>
  </si>
  <si>
    <t>Mevrouw Mariëlle Oostwal  Toestelkampioenschap brug 2017 14-</t>
  </si>
  <si>
    <t>Mevrouw Sophie Smit  Toestelkampioenschap brug 2017 14-05-20</t>
  </si>
  <si>
    <t>Mevrouw Emily Zwarthoed  Toestelkampioenschap brug 2017 14-0</t>
  </si>
  <si>
    <t>Mevrouw Sandy Smit  Toestelkampioenschap brug 2017 14-05-201</t>
  </si>
  <si>
    <t>Mevrouw Ilse de Boer  Toestelkampioenschap brug 2017 14-05-2</t>
  </si>
  <si>
    <t>Mevrouw Yinglian Laan  Toestelkampioenschap brug 2017 14-05-</t>
  </si>
  <si>
    <t>Mevrouw Ilona Bond  Toestelkampioenschap brug 2017 14-05-201</t>
  </si>
  <si>
    <t>Mevrouw Shannon Schilder  Toestelkampioenschap brug 2017 14-</t>
  </si>
  <si>
    <t>Mevrouw Sara Kwakman  Toestelkampioenschap brug 2017 14-05-2</t>
  </si>
  <si>
    <t>25062103</t>
  </si>
  <si>
    <t>Mevrouw Lieke Jonk  Toestelkampioenschap sprong 2017 14-05-2</t>
  </si>
  <si>
    <t>Mevrouw Lisa Zwarthoed  Toestelkampioenschap sprong 2017 14-</t>
  </si>
  <si>
    <t>Mevrouw Kirsten Buis  Toestelkampioenschap sprong 2017 14-05</t>
  </si>
  <si>
    <t>Mevrouw Lisa Penn  Toestelkampioenschap sprong 2017 14-05-20</t>
  </si>
  <si>
    <t>Mevrouw Daniëlle Klouwer  Toestelkampioenschap sprong 2017 1</t>
  </si>
  <si>
    <t>Mevrouw Alyssa Bond  Toestelkampioenschap sprong 2017 14-05-</t>
  </si>
  <si>
    <t>Mevrouw Megan Veerman  Toestelkampioenschap sprong 2017 14-0</t>
  </si>
  <si>
    <t>Mevrouw Fabienne Plat  Toestelkampioenschap sprong 2017 14-0</t>
  </si>
  <si>
    <t>Mevrouw Britt van der Plaats  Toestelkampioenschap sprong 20</t>
  </si>
  <si>
    <t>Mevrouw Eva Heuser  Toestelkampioenschap sprong 2017 14-05-2</t>
  </si>
  <si>
    <t>Mevrouw Anouk Plat  Toestelkampioenschap sprong 2017 14-05-2</t>
  </si>
  <si>
    <t>Mevrouw Emily Zwarthoed  Toestelkampioenschap sprong 2017 14</t>
  </si>
  <si>
    <t>Mevrouw Mariëlle Oostwal  Toestelkampioenschap sprong 2017 1</t>
  </si>
  <si>
    <t>Mevrouw Ilona Bond  Toestelkampioenschap sprong 2017 14-05-2</t>
  </si>
  <si>
    <t>Mevrouw Ilse de Boer  Toestelkampioenschap sprong 2017 14-05</t>
  </si>
  <si>
    <t>Mevrouw Sandy Smit  Toestelkampioenschap sprong 2017 14-05-2</t>
  </si>
  <si>
    <t>Mevrouw Roxy Tuip  Toestelkampioenschap sprong 2017 14-05-20</t>
  </si>
  <si>
    <t>Mevrouw Puck van Maanen  Toestelkampioenschap sprong 2017 14</t>
  </si>
  <si>
    <t>Mevrouw Sara Kwakman  Toestelkampioenschap sprong 2017 14-05</t>
  </si>
  <si>
    <t>Mevrouw Lynn Eeltink  Toestelkampioenschap sprong 2017 14-05</t>
  </si>
  <si>
    <t>Mevrouw Sophie Smit  Toestelkampioenschap sprong 2017 14-05-</t>
  </si>
  <si>
    <t>Mevrouw Yinglian Laan  Toestelkampioenschap sprong 2017 14-0</t>
  </si>
  <si>
    <t>Mevrouw Shannon Schilder  Toestelkampioenschap sprong 2017 1</t>
  </si>
  <si>
    <t>Mevrouw Josephine Pauws  Toestelkampioenschap sprong 2017 14</t>
  </si>
  <si>
    <t>Mevrouw Kim Overmars  Toestelkampioenschap sprong 2017 14-05</t>
  </si>
  <si>
    <t>Mevrouw Kim Zwarthoed  Toestelkampioenschap sprong 2017 14-0</t>
  </si>
  <si>
    <t>Mevrouw Keetie Mooijer  Toestelkampioenschap sprong 2017 14-</t>
  </si>
  <si>
    <t>25062104</t>
  </si>
  <si>
    <t>Mevrouw Savannah O Neill  Toestelkampioenschap sprong 2017 1</t>
  </si>
  <si>
    <t>Mevrouw Rona Langenberg  Toestelkampioenschap sprong 2017 14</t>
  </si>
  <si>
    <t>Mevrouw Krista Baijens  Toestelkampioenschap sprong 2017 14-</t>
  </si>
  <si>
    <t>Mevrouw Charlotte Verhoeven  Toestelkampioenschap sprong 201</t>
  </si>
  <si>
    <t>Mevrouw Fay Nijman  Toestelkampioenschap sprong 2017 14-05-2</t>
  </si>
  <si>
    <t>Mevrouw Elise Rietmann  Toestelkampioenschap sprong 2017 14-</t>
  </si>
  <si>
    <t>25062105</t>
  </si>
  <si>
    <t>Mevrouw Rona Langenberg  Toestelkampioenschap brug 2017 14-0</t>
  </si>
  <si>
    <t>Mevrouw Savannah O Neill  Toestelkampioenschap brug 2017 14-</t>
  </si>
  <si>
    <t>Mevrouw Krista Baijens  Toestelkampioenschap brug 2017 14-05</t>
  </si>
  <si>
    <t>Mevrouw Charlotte Verhoeven  Toestelkampioenschap brug 2017</t>
  </si>
  <si>
    <t>Mevrouw Fay Nijman  Toestelkampioenschap brug 2017 14-05-201</t>
  </si>
  <si>
    <t>Mevrouw Elise Rietmann  Toestelkampioenschap brug 2017 14-05</t>
  </si>
  <si>
    <t>25062106</t>
  </si>
  <si>
    <t>Mevrouw Amber Farafonow  Open Preinstapwedstrijd Zaanstreek-</t>
  </si>
  <si>
    <t>Mevrouw Plume Kroon  Open Preinstapwedstrijd Zaanstreek-W 20</t>
  </si>
  <si>
    <t>Mevrouw Daphne Messchaert  Open Preinstapwedstrijd Zaanstree</t>
  </si>
  <si>
    <t>Mevrouw Jaelyn Kae Pires  Open Preinstapwedstrijd Zaanstreek</t>
  </si>
  <si>
    <t>Mevrouw Janne Braam  Open Preinstapwedstrijd Zaanstreek-W 20</t>
  </si>
  <si>
    <t>Mevrouw Larissa Posthouwer  Open Preinstapwedstrijd Zaanstre</t>
  </si>
  <si>
    <t>25062107</t>
  </si>
  <si>
    <t>Mevrouw Rona Langenberg  Toestelkampioenschap balk 2017 14-0</t>
  </si>
  <si>
    <t>Mevrouw Savannah O Neill  Toestelkampioenschap balk 2017 14-</t>
  </si>
  <si>
    <t>Mevrouw Krista Baijens  Toestelkampioenschap balk 2017 14-05</t>
  </si>
  <si>
    <t>Mevrouw Charlotte Verhoeven  Toestelkampioenschap balk 2017</t>
  </si>
  <si>
    <t>Mevrouw Fay Nijman  Toestelkampioenschap balk 2017 14-05-201</t>
  </si>
  <si>
    <t>Mevrouw Elise Rietmann  Toestelkampioenschap balk 2017 14-05</t>
  </si>
  <si>
    <t>25062108</t>
  </si>
  <si>
    <t>Mevrouw Savannah O Neill  Toestelkampioenschap vloer 2017 14</t>
  </si>
  <si>
    <t>Mevrouw Rona Langenberg  Toestelkampioenschap vloer 2017 14-</t>
  </si>
  <si>
    <t>Mevrouw Krista Baijens  Toestelkampioenschap vloer 2017 14-0</t>
  </si>
  <si>
    <t>Mevrouw Fay Nijman  Toestelkampioenschap vloer 2017 14-05-20</t>
  </si>
  <si>
    <t>Mevrouw Charlotte Verhoeven  Toestelkampioenschap vloer 2017</t>
  </si>
  <si>
    <t>Mevrouw Elise Rietmann  Toestelkampioenschap vloer 2017 14-0</t>
  </si>
  <si>
    <t>25062114</t>
  </si>
  <si>
    <t>Mevrouw Julia Al  Toestelkampioenschap vloer 2017 14-05-2017</t>
  </si>
  <si>
    <t>Mevrouw Jenna Eggers  Toestelkampioenschap vloer 2017 14-05-</t>
  </si>
  <si>
    <t>Mevrouw Yara van Malsen  Toestelkampioenschap vloer 2017 14-</t>
  </si>
  <si>
    <t>Mevrouw Sabine Dekker  Toestelkampioenschap vloer 2017 14-05</t>
  </si>
  <si>
    <t>Mevrouw Bo Heinen  Toestelkampioenschap vloer 2017 14-05-201</t>
  </si>
  <si>
    <t>Mevrouw Sarissa Bus  Toestelkampioenschap vloer 2017 14-05-2</t>
  </si>
  <si>
    <t>Mevrouw Susan Butter  Toestelkampioenschap vloer 2017 14-05-</t>
  </si>
  <si>
    <t>Mevrouw Nina de Goede  Toestelkampioenschap vloer 2017 14-05</t>
  </si>
  <si>
    <t>Mevrouw Sarah Hupkens  Toestelkampioenschap vloer 2017 14-05</t>
  </si>
  <si>
    <t>25062115</t>
  </si>
  <si>
    <t>Mevrouw Yara van Malsen  Toestelkampioenschap balk 2017 14-0</t>
  </si>
  <si>
    <t>Mevrouw Jenna Eggers  Toestelkampioenschap balk 2017 14-05-2</t>
  </si>
  <si>
    <t>Mevrouw Bo Heinen  Toestelkampioenschap balk 2017 14-05-2017</t>
  </si>
  <si>
    <t>Mevrouw Nina de Goede  Toestelkampioenschap balk 2017 14-05-</t>
  </si>
  <si>
    <t>Mevrouw Julia Al  Toestelkampioenschap balk 2017 14-05-2017</t>
  </si>
  <si>
    <t>Mevrouw Susan Butter  Toestelkampioenschap balk 2017 14-05-2</t>
  </si>
  <si>
    <t>Mevrouw Sarah Hupkens  Toestelkampioenschap balk 2017 14-05-</t>
  </si>
  <si>
    <t>Mevrouw Sarissa Bus  Toestelkampioenschap balk 2017 14-05-20</t>
  </si>
  <si>
    <t>Mevrouw Sabine Dekker  Toestelkampioenschap balk 2017 14-05-</t>
  </si>
  <si>
    <t>Mevrouw Noortje Mak  Toestelkampioenschap balk 2017 14-05-20</t>
  </si>
  <si>
    <t>25062116</t>
  </si>
  <si>
    <t>Mevrouw Jackie Klous  Open Preinstapwedstrijd Zaanstreek-W 2</t>
  </si>
  <si>
    <t>Mevrouw Larissa Wijbenga  Open Preinstapwedstrijd Zaanstreek</t>
  </si>
  <si>
    <t>Mevrouw Anne van Putten  Open Preinstapwedstrijd Zaanstreek-</t>
  </si>
  <si>
    <t>Mevrouw Sara Floore  Open Preinstapwedstrijd Zaanstreek-W 20</t>
  </si>
  <si>
    <t>25062117</t>
  </si>
  <si>
    <t>Mevrouw Julia Al  Toestelkampioenschap brug 2017 14-05-2017</t>
  </si>
  <si>
    <t>Mevrouw Yara van Malsen  Toestelkampioenschap brug 2017 14-0</t>
  </si>
  <si>
    <t>Mevrouw Bo Heinen  Toestelkampioenschap brug 2017 14-05-2017</t>
  </si>
  <si>
    <t>Mevrouw Jenna Eggers  Toestelkampioenschap brug 2017 14-05-2</t>
  </si>
  <si>
    <t>Mevrouw Nina de Goede  Toestelkampioenschap brug 2017 14-05-</t>
  </si>
  <si>
    <t>Mevrouw Sarah Hupkens  Toestelkampioenschap brug 2017 14-05-</t>
  </si>
  <si>
    <t>Mevrouw Susan Butter  Toestelkampioenschap brug 2017 14-05-2</t>
  </si>
  <si>
    <t>Mevrouw Sabine Dekker  Toestelkampioenschap brug 2017 14-05-</t>
  </si>
  <si>
    <t>Mevrouw Noortje Mak  Toestelkampioenschap brug 2017 14-05-20</t>
  </si>
  <si>
    <t>Mevrouw Sarissa Bus  Toestelkampioenschap brug 2017 14-05-20</t>
  </si>
  <si>
    <t>25062118</t>
  </si>
  <si>
    <t>Mevrouw Sarissa Bus  Toestelkampioenschap sprong 2017 14-05-</t>
  </si>
  <si>
    <t>Mevrouw Yara van Malsen  Toestelkampioenschap sprong 2017 14</t>
  </si>
  <si>
    <t>Mevrouw Julia Al  Toestelkampioenschap sprong 2017 14-05-201</t>
  </si>
  <si>
    <t>Mevrouw Jenna Eggers  Toestelkampioenschap sprong 2017 14-05</t>
  </si>
  <si>
    <t>Mevrouw Susan Butter  Toestelkampioenschap sprong 2017 14-05</t>
  </si>
  <si>
    <t>Mevrouw Sabine Dekker  Toestelkampioenschap sprong 2017 14-0</t>
  </si>
  <si>
    <t>Mevrouw Bo Heinen  Toestelkampioenschap sprong 2017 14-05-20</t>
  </si>
  <si>
    <t>Mevrouw Noortje Mak  Toestelkampioenschap sprong 2017 14-05-</t>
  </si>
  <si>
    <t>Mevrouw Nina de Goede  Toestelkampioenschap sprong 2017 14-0</t>
  </si>
  <si>
    <t>Mevrouw Sarah Hupkens  Toestelkampioenschap sprong 2017 14-0</t>
  </si>
  <si>
    <t>25062119</t>
  </si>
  <si>
    <t>Mevrouw Gwenna Freeth  Open Preinstapwedstrijd Zaanstreek-W</t>
  </si>
  <si>
    <t>lange: diverse bonnen catering 22-1-2017</t>
  </si>
  <si>
    <t>walvis: catering 06jan2017</t>
  </si>
  <si>
    <t>24000338</t>
  </si>
  <si>
    <t>700</t>
  </si>
  <si>
    <t>Sportacc. Beverwijk/zaalhuur 21-01-2017</t>
  </si>
  <si>
    <t>24001097</t>
  </si>
  <si>
    <t>Afr zaalhuur</t>
  </si>
  <si>
    <t>24001098</t>
  </si>
  <si>
    <t>24001716</t>
  </si>
  <si>
    <t>smit sporttrofeen: heren medailles</t>
  </si>
  <si>
    <t>smit sporttrofeen: medailles heren</t>
  </si>
  <si>
    <t>Zaanstreek/medailles 2017 TH 22-01/18-03-2017</t>
  </si>
  <si>
    <t>De heer Mario Oudhuis  recreatiewedstrijd jongens maart 2017</t>
  </si>
  <si>
    <t>MW ZWA Competitie Heren 22-01/18-03-2017</t>
  </si>
  <si>
    <t>De heer Anthony Tulleken  PW 1 divisie 4 2017 22-01-2017</t>
  </si>
  <si>
    <t>De heer Casper Larooij  PW 1 divisie 4 2017 22-01-2017</t>
  </si>
  <si>
    <t>De heer Jiro Dehne  PW 1 divisie 4 2017 22-01-2017</t>
  </si>
  <si>
    <t>De heer Emre Kil  PW 1 divisie 4 2017 22-01-2017</t>
  </si>
  <si>
    <t>De heer Joeke Deutekom  PW 1 divisie 4 2017 22-01-2017</t>
  </si>
  <si>
    <t>K&amp;V: kosten voorjaarsvergadering 22-3-17</t>
  </si>
  <si>
    <t>sisow: asbas computer</t>
  </si>
  <si>
    <t>treuren: reiskosten</t>
  </si>
  <si>
    <t>media 647: kosten website</t>
  </si>
  <si>
    <t>snoer laptop</t>
  </si>
  <si>
    <t>bloemen afscheid t.wortel</t>
  </si>
  <si>
    <t>brinio inschrijfgeld volleybal</t>
  </si>
  <si>
    <t>K&amp;V: zaalhuur ringenzwaaiwedstrijd 1-4-17</t>
  </si>
  <si>
    <t>K&amp;V: attentie jury ringenzwaaiwedstrijd 1-4-17</t>
  </si>
  <si>
    <t>K&amp;V: medailles ringenzwaaiwedstrijd 1-4-17</t>
  </si>
  <si>
    <t>K&amp;V: inschrijfgeld ringenzwaaiwedstrijd 1-4-17</t>
  </si>
  <si>
    <t>dev: inschrijfgeld volleybal</t>
  </si>
  <si>
    <t>dev: inschrijfgeld jongens recreatie</t>
  </si>
  <si>
    <t>LH: inschrijfgeld volleybal</t>
  </si>
  <si>
    <t>jongh: tafels en stoelen 1073/20170378  4/5-3-17</t>
  </si>
  <si>
    <t>walvis: catering 18-3-17 TH</t>
  </si>
  <si>
    <t>dev: zaalhuur volleybal 15-3-17</t>
  </si>
  <si>
    <t>drop/drinken/nootjes tbv jury tsl kamp 14-5-17</t>
  </si>
  <si>
    <t>heinenhuis: catering tsl kamp 14-5-17</t>
  </si>
  <si>
    <t>jongh: tafels en stoelen tsl kamp 14-5-17</t>
  </si>
  <si>
    <t>steen: ehbo 14-3-2017</t>
  </si>
  <si>
    <t>entreegelden heren komp 22-1</t>
  </si>
  <si>
    <t>reiskosten jury 22-1</t>
  </si>
  <si>
    <t>ehbo heren komp 22-1</t>
  </si>
  <si>
    <t>entreegelden 28/29-01-2017</t>
  </si>
  <si>
    <t>inschrijfgelden rec.wedstrijd 28/29jan</t>
  </si>
  <si>
    <t>jury reiskosten 28/29jan</t>
  </si>
  <si>
    <t>heinenhuis: catering 28/29jan</t>
  </si>
  <si>
    <t>entreegelden 4-5mrt</t>
  </si>
  <si>
    <t>heinenhuis: catering 4-5mrt</t>
  </si>
  <si>
    <t>juryreiskosten 4-5mrt</t>
  </si>
  <si>
    <t>entreegelden 18-3-2017 3e komp TH</t>
  </si>
  <si>
    <t>jury reiskosten 18-3-17</t>
  </si>
  <si>
    <t>snoep en koek 18-3-2017</t>
  </si>
  <si>
    <t>ehbo 18-3-2017</t>
  </si>
  <si>
    <t>inschrijfgeld:volleyball LH, DEV, Brinio</t>
  </si>
  <si>
    <t>inschrijfgeld: tsl kamp 14-5-17</t>
  </si>
  <si>
    <t>entreegeld tsl kamp 14-5-17</t>
  </si>
  <si>
    <t>heinenhuis: catering 14-5-17 tsl kamp</t>
  </si>
  <si>
    <t>reiskosten jury tsl kamp 14-5-17</t>
  </si>
  <si>
    <t>Snoep en koek tsl kamp 14-5-17</t>
  </si>
  <si>
    <t>45102</t>
  </si>
  <si>
    <t>17930047</t>
  </si>
  <si>
    <t>45112</t>
  </si>
  <si>
    <t>45126</t>
  </si>
  <si>
    <t>zwaal: toner printer</t>
  </si>
  <si>
    <t>45134</t>
  </si>
  <si>
    <t>45152</t>
  </si>
  <si>
    <t>probst: bloemen jubileum LH</t>
  </si>
  <si>
    <t>patmos: afsluitings etentje rayoncommissie</t>
  </si>
  <si>
    <t>smit: 17091 medailles nabestelling td</t>
  </si>
  <si>
    <t>ilpenstein: magnesium komp td</t>
  </si>
  <si>
    <t>kwiek:huur turnvloer jan/mrt td</t>
  </si>
  <si>
    <t>sportfondsen wor: zaalhuur tsl kamp 14-5-17</t>
  </si>
  <si>
    <t>smit: 17091 medailles tsl.kamp 14-5-17</t>
  </si>
  <si>
    <t>kwiek:huur turnvloer tsl.kamp</t>
  </si>
  <si>
    <t>beets: versnaperingen springfestijn</t>
  </si>
  <si>
    <t>45140</t>
  </si>
  <si>
    <t>85190</t>
  </si>
  <si>
    <t>kngu: decl 42835 apr</t>
  </si>
  <si>
    <t>17930050</t>
  </si>
  <si>
    <t>45180</t>
  </si>
  <si>
    <t>ilpenstein: inschrijfgeld ringzwaaiwedstrijd</t>
  </si>
  <si>
    <t>spil: consumpties springfestijn 10-6-17</t>
  </si>
  <si>
    <t>smit: 17091 medailles springfestijn 10-6-17</t>
  </si>
  <si>
    <t>ehbo: springfestijn 10-6-17</t>
  </si>
  <si>
    <t>sparta: inschrijfgeld springfestijn 10-6-17</t>
  </si>
  <si>
    <t>wilskracht: inschrijfgeld springfestijn 10-6-17</t>
  </si>
  <si>
    <t>ilpenstein: inschrijfgeld springfestijn 10-6-17</t>
  </si>
  <si>
    <t>swift: inschrijfgeld springfestijn 10-6-17</t>
  </si>
  <si>
    <t>gymnet: inschrijfgeld springfestijn 10-6-17</t>
  </si>
  <si>
    <t>25076218</t>
  </si>
  <si>
    <t>Mevrouw Maddy Jak  3 Rayonwedstrijden divisie 5 2017 04-11-2</t>
  </si>
  <si>
    <t>25076219</t>
  </si>
  <si>
    <t>Mevrouw P. Krijt  3 Rayonwedstrijden divisie 4  04-11-2017</t>
  </si>
  <si>
    <t>Mevrouw Willemijn Lens  3 Rayonwedstrijden divisie 4  04-11-</t>
  </si>
  <si>
    <t>Mevrouw Julia Kracht  3 Rayonwedstrijden divisie 4  04-11-20</t>
  </si>
  <si>
    <t>Mevrouw Inge Brantjes  3 Rayonwedstrijden divisie 4  04-11-2</t>
  </si>
  <si>
    <t>Mevrouw Demi Bakker  3 Rayonwedstrijden divisie 4  04-11-201</t>
  </si>
  <si>
    <t>Mevrouw Britt de Waart  3 Rayonwedstrijden divisie 4  04-11-</t>
  </si>
  <si>
    <t>Mevrouw Daphne Jonker  3 Rayonwedstrijden divisie 4  04-11-2</t>
  </si>
  <si>
    <t>Mevrouw Fleur Rijkhoff  3 Rayonwedstrijden divisie 4  04-11-</t>
  </si>
  <si>
    <t>25076220</t>
  </si>
  <si>
    <t>Mevrouw Marit Brantjes  3 Rayonwedstrijden D1 04-11-2017</t>
  </si>
  <si>
    <t>Mevrouw Nikki Neeft  3 Rayonwedstrijden D1 04-11-2017</t>
  </si>
  <si>
    <t>Mevrouw Puck Rietmann  3 Rayonwedstrijden D1 04-11-2017</t>
  </si>
  <si>
    <t>Mevrouw Nikki Schaaper  3 Rayonwedstrijden D1 04-11-2017</t>
  </si>
  <si>
    <t>Mevrouw Mara Vels  3 Rayonwedstrijden D1 04-11-2017</t>
  </si>
  <si>
    <t>Mevrouw Bridget de Boer  3 Rayonwedstrijden D1 04-11-2017</t>
  </si>
  <si>
    <t>Mevrouw Esmee Meeues  3 Rayonwedstrijden D1 04-11-2017</t>
  </si>
  <si>
    <t>Mevrouw Bliss Lurks  3 Rayonwedstrijden D1 04-11-2017</t>
  </si>
  <si>
    <t>Mevrouw Joyce Kroon  3 Rayonwedstrijden D1 04-11-2017</t>
  </si>
  <si>
    <t>Mevrouw Dalysha de Vries  3 Rayonwedstrijden D1 04-11-2017</t>
  </si>
  <si>
    <t>25076221</t>
  </si>
  <si>
    <t>Mevrouw Milou Jonker  3 Rayonwedstrijden D2  04-11-2017</t>
  </si>
  <si>
    <t>Mevrouw Lotte Betjes  3 Rayonwedstrijden D2  04-11-2017</t>
  </si>
  <si>
    <t>Mevrouw Roos Schuitemaker  3 Rayonwedstrijden D2  04-11-2017</t>
  </si>
  <si>
    <t>Mevrouw Jocelyn van Laar  3 Rayonwedstrijden D2  04-11-2017</t>
  </si>
  <si>
    <t>Mevrouw Dewie Kleijn  3 Rayonwedstrijden D2  04-11-2017</t>
  </si>
  <si>
    <t>Mevrouw Jill Evi Ypma  3 Rayonwedstrijden D2  04-11-2017</t>
  </si>
  <si>
    <t>25076222</t>
  </si>
  <si>
    <t>Mevrouw Leonore Siemerink  3 Rayonwedstrijden D2  04-11-2017</t>
  </si>
  <si>
    <t>25076223</t>
  </si>
  <si>
    <t>Mevrouw Sanja Huisman  3 Rayonwedstrijden divisie 6 04-11-20</t>
  </si>
  <si>
    <t>Mevrouw Pallas van Boetzelaer  3 Rayonwedstrijden divisie 6</t>
  </si>
  <si>
    <t>Mevrouw Nikki Hellebrekers  3 Rayonwedstrijden divisie 6 04-</t>
  </si>
  <si>
    <t>Mevrouw Laura Cornet  3 Rayonwedstrijden divisie 6 04-11-201</t>
  </si>
  <si>
    <t>Mevrouw Eline van Zaanen  3 Rayonwedstrijden divisie 6 04-11</t>
  </si>
  <si>
    <t>Mevrouw Melissa Beets  3 Rayonwedstrijden divisie 6 04-11-20</t>
  </si>
  <si>
    <t>25076224</t>
  </si>
  <si>
    <t>Mevrouw Hannah van der Meer  3 Rayonwedstrijden divisie 6 04</t>
  </si>
  <si>
    <t>25076225</t>
  </si>
  <si>
    <t>Mevrouw Jana Schilder  3 Rayonwedstrijden D3  04-11-2017</t>
  </si>
  <si>
    <t>Mevrouw Helené Knijn  3 Rayonwedstrijden D3  04-11-2017</t>
  </si>
  <si>
    <t>Mevrouw Emma Springer  3 Rayonwedstrijden D3  04-11-2017</t>
  </si>
  <si>
    <t>Mevrouw Amber Schouten  3 Rayonwedstrijden D3  04-11-2017</t>
  </si>
  <si>
    <t>Mevrouw Alyssa Knijn  3 Rayonwedstrijden D3  04-11-2017</t>
  </si>
  <si>
    <t>25076226</t>
  </si>
  <si>
    <t>Mevrouw Tessa Bertens  3 Rayonwedstrijden divisie 5 2017 04-</t>
  </si>
  <si>
    <t>Mevrouw Kris Huber  3 Rayonwedstrijden divisie 5 2017 04-11-</t>
  </si>
  <si>
    <t>25076227</t>
  </si>
  <si>
    <t>Mevrouw Felana Atherton  3 Rayonwedstrijden D2  04-11-2017</t>
  </si>
  <si>
    <t>Mevrouw Emily Pottinga  3 Rayonwedstrijden D2  04-11-2017</t>
  </si>
  <si>
    <t>Mevrouw Amber Smits  3 Rayonwedstrijden D2  04-11-2017</t>
  </si>
  <si>
    <t>Mevrouw Madelyn Knelange  3 Rayonwedstrijden D2  04-11-2017</t>
  </si>
  <si>
    <t>Mevrouw Joëlle van Beusekom  3 Rayonwedstrijden D2  04-11-20</t>
  </si>
  <si>
    <t>Mevrouw Yara Eggink  3 Rayonwedstrijden D2  04-11-2017</t>
  </si>
  <si>
    <t>25076228</t>
  </si>
  <si>
    <t>Mevrouw Eva-Louise Nibbering  3 Rayonwedstrijden D1 04-11-20</t>
  </si>
  <si>
    <t>25076229</t>
  </si>
  <si>
    <t>Mevrouw Zoe Tavecchio  3 Rayonwedstrijden D2  04-11-2017</t>
  </si>
  <si>
    <t>Mevrouw Janna van der Sloot  3 Rayonwedstrijden D2  04-11-20</t>
  </si>
  <si>
    <t>Mevrouw Lena Kooijman  3 Rayonwedstrijden D2  04-11-2017</t>
  </si>
  <si>
    <t>Mevrouw Lucia Rodriguez Rodriguez  3 Rayonwedstrijden D2  04</t>
  </si>
  <si>
    <t>Mevrouw Fieke de Graaf  3 Rayonwedstrijden D2  04-11-2017</t>
  </si>
  <si>
    <t>Mevrouw Lisa Koster  3 Rayonwedstrijden D2  04-11-2017</t>
  </si>
  <si>
    <t>Mevrouw Joella Middelman  3 Rayonwedstrijden D2  04-11-2017</t>
  </si>
  <si>
    <t>Mevrouw Bibi van der Heijden  3 Rayonwedstrijden D2  04-11-2</t>
  </si>
  <si>
    <t>Mevrouw Siora Porsius  3 Rayonwedstrijden D2  04-11-2017</t>
  </si>
  <si>
    <t>Mevrouw Thamara de Jong  3 Rayonwedstrijden D2  04-11-2017</t>
  </si>
  <si>
    <t>Mevrouw Sanne Pus  3 Rayonwedstrijden D2  04-11-2017</t>
  </si>
  <si>
    <t>Mevrouw Daantje Vorstman  3 Rayonwedstrijden D2  04-11-2017</t>
  </si>
  <si>
    <t>25076230</t>
  </si>
  <si>
    <t>Mevrouw Anna Deelstra  3 Rayonwedstrijden divisie 5 2017 04-</t>
  </si>
  <si>
    <t>25076231</t>
  </si>
  <si>
    <t>Mevrouw Fiene Sloot  3 Rayonwedstrijden D3  04-11-2017</t>
  </si>
  <si>
    <t>Mevrouw Yindee Gooijer  3 Rayonwedstrijden D3  04-11-2017</t>
  </si>
  <si>
    <t>Mevrouw Silke Zietsman  3 Rayonwedstrijden D3  04-11-2017</t>
  </si>
  <si>
    <t>Mevrouw Isabel Kempen  3 Rayonwedstrijden D3  04-11-2017</t>
  </si>
  <si>
    <t>Mevrouw Cecilia Orna  3 Rayonwedstrijden D3  04-11-2017</t>
  </si>
  <si>
    <t>Mevrouw Nina Gumbs  3 Rayonwedstrijden D3  04-11-2017</t>
  </si>
  <si>
    <t>Mevrouw Beaudine Bras  3 Rayonwedstrijden D3  04-11-2017</t>
  </si>
  <si>
    <t>25076232</t>
  </si>
  <si>
    <t>Mevrouw Kim van Kan  3 Rayonwedstrijden divisie 6 04-11-2017</t>
  </si>
  <si>
    <t>Mevrouw Serena de Jong  3 Rayonwedstrijden divisie 6 04-11-2</t>
  </si>
  <si>
    <t>Mevrouw Maayke Schouten  3 Rayonwedstrijden divisie 6 04-11-</t>
  </si>
  <si>
    <t>Mevrouw Jinte Immig  3 Rayonwedstrijden divisie 6 04-11-2017</t>
  </si>
  <si>
    <t>Mevrouw Isa Aal  3 Rayonwedstrijden divisie 6 04-11-2017</t>
  </si>
  <si>
    <t>Mevrouw C. Versloot  3 Rayonwedstrijden divisie 6 04-11-2017</t>
  </si>
  <si>
    <t>Mevrouw Lisa Reurs  3 Rayonwedstrijden divisie 6 04-11-2017</t>
  </si>
  <si>
    <t>25076233</t>
  </si>
  <si>
    <t>Mevrouw Ilse de Keijzer  3 Rayonwedstrijden divisie 6 04-11-</t>
  </si>
  <si>
    <t>25076234</t>
  </si>
  <si>
    <t>Mevrouw Gwen Bleeker  3 Rayonwedstrijden divisie 4  04-11-20</t>
  </si>
  <si>
    <t>Mevrouw Juliette Klaver  3 Rayonwedstrijden divisie 4  04-11</t>
  </si>
  <si>
    <t>Mevrouw Alysha Ruis  3 Rayonwedstrijden divisie 4  04-11-201</t>
  </si>
  <si>
    <t>Mevrouw Sarah Hogervorst  3 Rayonwedstrijden divisie 4  04-1</t>
  </si>
  <si>
    <t>Mevrouw Charlotte Kramer  3 Rayonwedstrijden divisie 4  04-1</t>
  </si>
  <si>
    <t>Mevrouw Micky Hofland  3 Rayonwedstrijden divisie 4  04-11-2</t>
  </si>
  <si>
    <t>Mevrouw Nadia Lensen  3 Rayonwedstrijden divisie 4  04-11-20</t>
  </si>
  <si>
    <t>Mevrouw Tess Wouda  3 Rayonwedstrijden divisie 4  04-11-2017</t>
  </si>
  <si>
    <t>Mevrouw Tessa Wilbrink  3 Rayonwedstrijden divisie 4  04-11-</t>
  </si>
  <si>
    <t>25076235</t>
  </si>
  <si>
    <t>Mevrouw Megan Lenos  3 Rayonwedstrijden divisie 5 2017 04-11</t>
  </si>
  <si>
    <t>Mevrouw Selena Stam  3 Rayonwedstrijden divisie 5 2017 04-11</t>
  </si>
  <si>
    <t>Mevrouw Marit Bruijns  3 Rayonwedstrijden divisie 5 2017 04-</t>
  </si>
  <si>
    <t>Mevrouw Melissa van Smirren  3 Rayonwedstrijden divisie 5 20</t>
  </si>
  <si>
    <t>Mevrouw Karlijn Tabak  3 Rayonwedstrijden divisie 5 2017 04-</t>
  </si>
  <si>
    <t>Mevrouw Indy Out  3 Rayonwedstrijden divisie 5 2017 04-11-20</t>
  </si>
  <si>
    <t>Mevrouw Larissa Smit  3 Rayonwedstrijden divisie 5 2017 04-1</t>
  </si>
  <si>
    <t>Mevrouw Jade Broerse  3 Rayonwedstrijden divisie 5 2017 04-1</t>
  </si>
  <si>
    <t>25076236</t>
  </si>
  <si>
    <t>Mevrouw Maura van der Linden  3 Rayonwedstrijden D2  04-11-2</t>
  </si>
  <si>
    <t>Mevrouw Pippe Stundebeek  3 Rayonwedstrijden D2  04-11-2017</t>
  </si>
  <si>
    <t>Mevrouw Dionne van Ederen  3 Rayonwedstrijden D2  04-11-2017</t>
  </si>
  <si>
    <t>Mevrouw Micky Wemmers  3 Rayonwedstrijden D2  04-11-2017</t>
  </si>
  <si>
    <t>Mevrouw Venicia Beunder  3 Rayonwedstrijden D2  04-11-2017</t>
  </si>
  <si>
    <t>Mevrouw Sienna Alblas  3 Rayonwedstrijden D2  04-11-2017</t>
  </si>
  <si>
    <t>Mevrouw Channa Zevenhoven  3 Rayonwedstrijden D2  04-11-2017</t>
  </si>
  <si>
    <t>Mevrouw Sterre Bloetjes  3 Rayonwedstrijden D2  04-11-2017</t>
  </si>
  <si>
    <t>Mevrouw Carmen van Vliet  3 Rayonwedstrijden D2  04-11-2017</t>
  </si>
  <si>
    <t>Mevrouw Indy Meinen  3 Rayonwedstrijden D2  04-11-2017</t>
  </si>
  <si>
    <t>Mevrouw Demelza Smit  3 Rayonwedstrijden D2  04-11-2017</t>
  </si>
  <si>
    <t>Mevrouw Lieke Krijnen  3 Rayonwedstrijden D2  04-11-2017</t>
  </si>
  <si>
    <t>Mevrouw Lis de Joode  3 Rayonwedstrijden D2  04-11-2017</t>
  </si>
  <si>
    <t>Mevrouw Linsey Rijsenbrij  3 Rayonwedstrijden D2  04-11-2017</t>
  </si>
  <si>
    <t>Mevrouw Joy Krijnen  3 Rayonwedstrijden D2  04-11-2017</t>
  </si>
  <si>
    <t>Mevrouw Isa Conijn  3 Rayonwedstrijden D2  04-11-2017</t>
  </si>
  <si>
    <t>Mevrouw Britt Schram  3 Rayonwedstrijden D2  04-11-2017</t>
  </si>
  <si>
    <t>Mevrouw Kyara Bunwaree  3 Rayonwedstrijden D2  04-11-2017</t>
  </si>
  <si>
    <t>25076237</t>
  </si>
  <si>
    <t>Mevrouw Jasmijn van Basten Batenburg  3 Rayonwedstrijden D1</t>
  </si>
  <si>
    <t>Mevrouw Sophia van 't Veer  3 Rayonwedstrijden D1 04-11-2017</t>
  </si>
  <si>
    <t>Mevrouw Susanne Smit  3 Rayonwedstrijden D1 04-11-2017</t>
  </si>
  <si>
    <t>Mevrouw Suzette Berkhout  3 Rayonwedstrijden D1 04-11-2017</t>
  </si>
  <si>
    <t>Mevrouw Nadia Vestering  3 Rayonwedstrijden D1 04-11-2017</t>
  </si>
  <si>
    <t>Mevrouw Nuria Lorenzo Vicente  3 Rayonwedstrijden D1 04-11-2</t>
  </si>
  <si>
    <t>Mevrouw Isa Conijn  3 Rayonwedstrijden D1 04-11-2017</t>
  </si>
  <si>
    <t>Mevrouw Mare van den Dongen  3 Rayonwedstrijden D1 04-11-201</t>
  </si>
  <si>
    <t>Mevrouw Attiana Kasanwirdjo  3 Rayonwedstrijden D1 04-11-201</t>
  </si>
  <si>
    <t>25076238</t>
  </si>
  <si>
    <t>Mevrouw Gaby Boerlage  3 Rayonwedstrijden D2  04-11-2017</t>
  </si>
  <si>
    <t>25076239</t>
  </si>
  <si>
    <t>Mevrouw Lynn Middelbeek  3 Rayonwedstrijden D3  04-11-2017</t>
  </si>
  <si>
    <t>Mevrouw Sara Smit  3 Rayonwedstrijden D3  04-11-2017</t>
  </si>
  <si>
    <t>Mevrouw Fien Pronk  3 Rayonwedstrijden D3  04-11-2017</t>
  </si>
  <si>
    <t>Mevrouw Sophie Hulst  3 Rayonwedstrijden D3  04-11-2017</t>
  </si>
  <si>
    <t>Mevrouw Anne-Marie de Boer  3 Rayonwedstrijden D3  04-11-201</t>
  </si>
  <si>
    <t>25076240</t>
  </si>
  <si>
    <t>Mevrouw Lieve van Loon  3 Rayonwedstrijden divisie 6 04-11-2</t>
  </si>
  <si>
    <t>25076241</t>
  </si>
  <si>
    <t>Mevrouw Tessa Vermeulen  3 Rayonwedstrijden divisie 4  04-11</t>
  </si>
  <si>
    <t>Mevrouw Nienke Vermeulen  3 Rayonwedstrijden divisie 4  04-1</t>
  </si>
  <si>
    <t>Mevrouw Maddie Swartsenburg  3 Rayonwedstrijden divisie 4  0</t>
  </si>
  <si>
    <t>Mevrouw Eline Kraakman  3 Rayonwedstrijden divisie 4  04-11-</t>
  </si>
  <si>
    <t>25076242</t>
  </si>
  <si>
    <t>Mevrouw Sara Weijmer  3 Rayonwedstrijden divisie 5 2017 04-1</t>
  </si>
  <si>
    <t>25076243</t>
  </si>
  <si>
    <t>Mevrouw Priscilla van Camerijk  3 Rayonwedstrijden D2  04-11</t>
  </si>
  <si>
    <t>Mevrouw Nena Brekelmans  3 Rayonwedstrijden D2  04-11-2017</t>
  </si>
  <si>
    <t>25076244</t>
  </si>
  <si>
    <t>Mevrouw Annabel Voorthuijsen  3 Rayonwedstrijden D1 04-11-20</t>
  </si>
  <si>
    <t>Mevrouw Isa Klok  3 Rayonwedstrijden D1 04-11-2017</t>
  </si>
  <si>
    <t>Mevrouw Fay Hulskamp  3 Rayonwedstrijden D1 04-11-2017</t>
  </si>
  <si>
    <t>Mevrouw Nila Koswal  3 Rayonwedstrijden D1 04-11-2017</t>
  </si>
  <si>
    <t>Mevrouw Lizz van Noord  3 Rayonwedstrijden D1 04-11-2017</t>
  </si>
  <si>
    <t>Mevrouw Santina Verkuyl  3 Rayonwedstrijden D1 04-11-2017</t>
  </si>
  <si>
    <t>Mevrouw Jente Ruig  3 Rayonwedstrijden D1 04-11-2017</t>
  </si>
  <si>
    <t>Mevrouw Jip Sijpestein  3 Rayonwedstrijden D1 04-11-2017</t>
  </si>
  <si>
    <t>Mevrouw Renske Spoelstra  3 Rayonwedstrijden D1 04-11-2017</t>
  </si>
  <si>
    <t>25076245</t>
  </si>
  <si>
    <t>Mevrouw Sarah Klaver  3 Rayonwedstrijden D1 04-11-2017</t>
  </si>
  <si>
    <t>Mevrouw Lya Lynn Doelkahar  3 Rayonwedstrijden D1 04-11-2017</t>
  </si>
  <si>
    <t>Mevrouw Claudia Walter  3 Rayonwedstrijden D1 04-11-2017</t>
  </si>
  <si>
    <t>Mevrouw Evi Kubben  3 Rayonwedstrijden D1 04-11-2017</t>
  </si>
  <si>
    <t>25076246</t>
  </si>
  <si>
    <t>Mevrouw Yara Doelkahar  3 Rayonwedstrijden D2  04-11-2017</t>
  </si>
  <si>
    <t>Mevrouw Lisan Tump  3 Rayonwedstrijden D2  04-11-2017</t>
  </si>
  <si>
    <t>Mevrouw Romy Duif  3 Rayonwedstrijden D2  04-11-2017</t>
  </si>
  <si>
    <t>Mevrouw Nynke Kaaij  3 Rayonwedstrijden D2  04-11-2017</t>
  </si>
  <si>
    <t>Mevrouw Marissa de Boer  3 Rayonwedstrijden D2  04-11-2017</t>
  </si>
  <si>
    <t>25076247</t>
  </si>
  <si>
    <t>Mevrouw Anniek Tump  3 Rayonwedstrijden divisie 5 2017 04-11</t>
  </si>
  <si>
    <t>Mevrouw Doortje Kranstauber  3 Rayonwedstrijden divisie 5 20</t>
  </si>
  <si>
    <t>25076248</t>
  </si>
  <si>
    <t>Mevrouw R. Spronk  3 Rayonwedstrijden divisie 4  04-11-2017</t>
  </si>
  <si>
    <t>25076249</t>
  </si>
  <si>
    <t>Mevrouw Charlotte van der Voort  3 Rayonwedstrijden divisie</t>
  </si>
  <si>
    <t>Mevrouw Gina Kremer  3 Rayonwedstrijden divisie 4  04-11-201</t>
  </si>
  <si>
    <t>25076250</t>
  </si>
  <si>
    <t>Mevrouw Romy Maijer  3 Rayonwedstrijden divisie 5 2017 04-11</t>
  </si>
  <si>
    <t>Mevrouw Sabine van Kuler  3 Rayonwedstrijden divisie 5 2017</t>
  </si>
  <si>
    <t>Mevrouw Maaike van der Meer  3 Rayonwedstrijden divisie 5 20</t>
  </si>
  <si>
    <t>Mevrouw Chiara Troff  3 Rayonwedstrijden divisie 5 2017 04-1</t>
  </si>
  <si>
    <t>Mevrouw Delia Waitz  3 Rayonwedstrijden divisie 5 2017 04-11</t>
  </si>
  <si>
    <t>Mevrouw Mika Bart  3 Rayonwedstrijden divisie 5 2017 04-11-2</t>
  </si>
  <si>
    <t>Mevrouw Ashley Rep  3 Rayonwedstrijden divisie 5 2017 04-11-</t>
  </si>
  <si>
    <t>25076251</t>
  </si>
  <si>
    <t>Mevrouw Anida Jesterhoudt  3 Rayonwedstrijden D2  04-11-2017</t>
  </si>
  <si>
    <t>Mevrouw Amaya Hanenberg  3 Rayonwedstrijden D2  04-11-2017</t>
  </si>
  <si>
    <t>Mevrouw Cathelijne Fredriks  3 Rayonwedstrijden D2  04-11-20</t>
  </si>
  <si>
    <t>Mevrouw Clarice Chan  3 Rayonwedstrijden D2  04-11-2017</t>
  </si>
  <si>
    <t>Mevrouw Dionne Lagas  3 Rayonwedstrijden D2  04-11-2017</t>
  </si>
  <si>
    <t>Mevrouw Kyana Stippel  3 Rayonwedstrijden D2  04-11-2017</t>
  </si>
  <si>
    <t>Mevrouw Gina Oldendorp  3 Rayonwedstrijden D2  04-11-2017</t>
  </si>
  <si>
    <t>Mevrouw Helmi den Tenter  3 Rayonwedstrijden D2  04-11-2017</t>
  </si>
  <si>
    <t>Mevrouw Imme Keijer  3 Rayonwedstrijden D2  04-11-2017</t>
  </si>
  <si>
    <t>Mevrouw Elise Nijziel  3 Rayonwedstrijden D2  04-11-2017</t>
  </si>
  <si>
    <t>25076252</t>
  </si>
  <si>
    <t>Mevrouw Dilara Acar  3 Rayonwedstrijden D1 04-11-2017</t>
  </si>
  <si>
    <t>Mevrouw Daysha Kempenaar  3 Rayonwedstrijden D1 04-11-2017</t>
  </si>
  <si>
    <t>Mevrouw Ginger Bouman  3 Rayonwedstrijden D1 04-11-2017</t>
  </si>
  <si>
    <t>Mevrouw Alicia Delgado  3 Rayonwedstrijden D1 04-11-2017</t>
  </si>
  <si>
    <t>Mevrouw Lynn van der Sluijs  3 Rayonwedstrijden D1 04-11-201</t>
  </si>
  <si>
    <t>Mevrouw Merina Berhane  3 Rayonwedstrijden D1 04-11-2017</t>
  </si>
  <si>
    <t>Mevrouw Kim Bokern  3 Rayonwedstrijden D1 04-11-2017</t>
  </si>
  <si>
    <t>Mevrouw Nikita van de Reep  3 Rayonwedstrijden D1 04-11-2017</t>
  </si>
  <si>
    <t>Mevrouw Milou Grooters  3 Rayonwedstrijden D1 04-11-2017</t>
  </si>
  <si>
    <t>25076255</t>
  </si>
  <si>
    <t>Mevrouw Shannon Schilder  3 Rayonwedstrijden divisie 4  04-1</t>
  </si>
  <si>
    <t>Mevrouw Yinglian Laan  3 Rayonwedstrijden divisie 4  04-11-2</t>
  </si>
  <si>
    <t>Mevrouw Josephine Pauws  3 Rayonwedstrijden divisie 4  04-11</t>
  </si>
  <si>
    <t>Mevrouw Puck van Maanen  3 Rayonwedstrijden divisie 4  04-11</t>
  </si>
  <si>
    <t>Mevrouw Ilse de Boer  3 Rayonwedstrijden divisie 4  04-11-20</t>
  </si>
  <si>
    <t>Mevrouw Sophie Smit  3 Rayonwedstrijden divisie 4  04-11-201</t>
  </si>
  <si>
    <t>Mevrouw Eva Heuser  3 Rayonwedstrijden divisie 4  04-11-2017</t>
  </si>
  <si>
    <t>Mevrouw Anouk Plat  3 Rayonwedstrijden divisie 4  04-11-2017</t>
  </si>
  <si>
    <t>Mevrouw Alyssa Bond  3 Rayonwedstrijden divisie 4  04-11-201</t>
  </si>
  <si>
    <t>Mevrouw Daniëlle Klouwer  3 Rayonwedstrijden divisie 4  04-1</t>
  </si>
  <si>
    <t>Mevrouw Ilona Bond  3 Rayonwedstrijden divisie 4  04-11-2017</t>
  </si>
  <si>
    <t>25076372</t>
  </si>
  <si>
    <t>Mevrouw Amber Westrik  3 Rayonwedstrijden divisie 4  04-11-2</t>
  </si>
  <si>
    <t>Mevrouw Alïsrâ Pattinasarany  3 Rayonwedstrijden divisie 4</t>
  </si>
  <si>
    <t>Mevrouw Lina Klaver  3 Rayonwedstrijden divisie 4  04-11-201</t>
  </si>
  <si>
    <t>Mevrouw Emma Diemers  3 Rayonwedstrijden divisie 4  04-11-20</t>
  </si>
  <si>
    <t>Mevrouw Médan Karbodin  3 Rayonwedstrijden divisie 4  04-11-</t>
  </si>
  <si>
    <t>Mevrouw Milou van der Nol  3 Rayonwedstrijden divisie 4  04-</t>
  </si>
  <si>
    <t>Mevrouw Mignon Nillesen  3 Rayonwedstrijden divisie 4  04-11</t>
  </si>
  <si>
    <t>Mevrouw Sofieke van Schendel  3 Rayonwedstrijden divisie 4</t>
  </si>
  <si>
    <t>Mevrouw Rosalyn Geertjens  3 Rayonwedstrijden divisie 4  04-</t>
  </si>
  <si>
    <t>Mevrouw Nienke Leeuwerink  3 Rayonwedstrijden divisie 4  04-</t>
  </si>
  <si>
    <t>25076373</t>
  </si>
  <si>
    <t>Mevrouw Elise Nielen  3 Rayonwedstrijden D3  04-11-2017</t>
  </si>
  <si>
    <t>Mevrouw Sophie de Groot  3 Rayonwedstrijden D3  04-11-2017</t>
  </si>
  <si>
    <t>Mevrouw Eefke Kwantes  3 Rayonwedstrijden D3  04-11-2017</t>
  </si>
  <si>
    <t>Mevrouw Pien Stolp  3 Rayonwedstrijden D3  04-11-2017</t>
  </si>
  <si>
    <t>Mevrouw Chiara Aberkrom  3 Rayonwedstrijden D3  04-11-2017</t>
  </si>
  <si>
    <t>Mevrouw Senna Ouald Ali  3 Rayonwedstrijden D3  04-11-2017</t>
  </si>
  <si>
    <t>Mevrouw Sheila Schram  3 Rayonwedstrijden D3  04-11-2017</t>
  </si>
  <si>
    <t>Mevrouw Marisa van Vuuren  3 Rayonwedstrijden D3  04-11-2017</t>
  </si>
  <si>
    <t>Mevrouw Senna Kiene  3 Rayonwedstrijden D3  04-11-2017</t>
  </si>
  <si>
    <t>Mevrouw Shauny Brandberg  3 Rayonwedstrijden D3  04-11-2017</t>
  </si>
  <si>
    <t>25076374</t>
  </si>
  <si>
    <t>Mevrouw Nikki Wouda  3 Rayonwedstrijden divisie 6 04-11-2017</t>
  </si>
  <si>
    <t>Mevrouw Fabien Luitjes  3 Rayonwedstrijden divisie 6 04-11-2</t>
  </si>
  <si>
    <t>Mevrouw Marit Gerretsen  3 Rayonwedstrijden divisie 6 04-11-</t>
  </si>
  <si>
    <t>25076377</t>
  </si>
  <si>
    <t>Mevrouw Denise Beerendonk  3 Rayonwedstrijden divisie 6 04-1</t>
  </si>
  <si>
    <t>Mevrouw Jacinta van Wijk  3 Rayonwedstrijden divisie 6 04-11</t>
  </si>
  <si>
    <t>Mevrouw Arazhelis Adamson  3 Rayonwedstrijden divisie 6 04-1</t>
  </si>
  <si>
    <t>25076378</t>
  </si>
  <si>
    <t>Mevrouw Tessa Mouwen  3 Rayonwedstrijden divisie 4  04-11-20</t>
  </si>
  <si>
    <t>Mevrouw Noortje Stam  3 Rayonwedstrijden divisie 4  04-11-20</t>
  </si>
  <si>
    <t>Mevrouw Floor Eline Zilver  3 Rayonwedstrijden divisie 4  04</t>
  </si>
  <si>
    <t>Mevrouw Bente v.d. Velden  3 Rayonwedstrijden divisie 4  04-</t>
  </si>
  <si>
    <t>Mevrouw Eva Veltman  3 Rayonwedstrijden divisie 4  04-11-201</t>
  </si>
  <si>
    <t>Mevrouw Kira Mantel  3 Rayonwedstrijden divisie 4  04-11-201</t>
  </si>
  <si>
    <t>25076379</t>
  </si>
  <si>
    <t>Mevrouw Geertje-Mari Marijnissen  3 Rayonwedstrijden D1 04-1</t>
  </si>
  <si>
    <t>Mevrouw Sanne Mouwen  3 Rayonwedstrijden D1 04-11-2017</t>
  </si>
  <si>
    <t>25076380</t>
  </si>
  <si>
    <t>Mevrouw Marit Siepel  3 Rayonwedstrijden D2  04-11-2017</t>
  </si>
  <si>
    <t>Mevrouw Nashaira Hardenberg  3 Rayonwedstrijden D2  04-11-20</t>
  </si>
  <si>
    <t>Mevrouw Vivienne Gnimavo  3 Rayonwedstrijden D2  04-11-2017</t>
  </si>
  <si>
    <t>Mevrouw Esmee Weesie  3 Rayonwedstrijden D2  04-11-2017</t>
  </si>
  <si>
    <t>Mevrouw Kiki van der Vlis  3 Rayonwedstrijden D2  04-11-2017</t>
  </si>
  <si>
    <t>Mevrouw Isabelle Gnimavo  3 Rayonwedstrijden D2  04-11-2017</t>
  </si>
  <si>
    <t>25076381</t>
  </si>
  <si>
    <t>Mevrouw Faye van't Slot  3 Rayonwedstrijden D2  04-11-2017</t>
  </si>
  <si>
    <t>Mevrouw Faye de Ridder  3 Rayonwedstrijden D2  04-11-2017</t>
  </si>
  <si>
    <t>25076382</t>
  </si>
  <si>
    <t>Mevrouw Keri Kreeft  3 Rayonwedstrijden D1 04-11-2017</t>
  </si>
  <si>
    <t>Mevrouw Latisha Berhitu  3 Rayonwedstrijden D1 04-11-2017</t>
  </si>
  <si>
    <t>Mevrouw Sarissa Bus  3 Rayonwedstrijden D1 04-11-2017</t>
  </si>
  <si>
    <t>Mevrouw Fiene Bottelier  3 Rayonwedstrijden D1 04-11-2017</t>
  </si>
  <si>
    <t>25076383</t>
  </si>
  <si>
    <t>Mevrouw Luna Mulderij  3 Rayonwedstrijden divisie 4  04-11-2</t>
  </si>
  <si>
    <t>Mevrouw Loïs Olsthoorn  3 Rayonwedstrijden divisie 4  04-11-</t>
  </si>
  <si>
    <t>Mevrouw Calina van der Lem  3 Rayonwedstrijden divisie 4  04</t>
  </si>
  <si>
    <t>Mevrouw Sascha Jak  3 Rayonwedstrijden divisie 4  04-11-2017</t>
  </si>
  <si>
    <t>Mevrouw Jaimy Roos  3 Rayonwedstrijden divisie 4  04-11-2017</t>
  </si>
  <si>
    <t>Mevrouw Sabine Dekker  3 Rayonwedstrijden divisie 4  04-11-2</t>
  </si>
  <si>
    <t>25076386</t>
  </si>
  <si>
    <t>Mevrouw Lisa Zwarthoed  3 Rayonwedstrijden D1 04-11-2017</t>
  </si>
  <si>
    <t>Mevrouw Lisa Vis  3 Rayonwedstrijden D1 04-11-2017</t>
  </si>
  <si>
    <t>Mevrouw Lily Hemelrijk  3 Rayonwedstrijden D1 04-11-2017</t>
  </si>
  <si>
    <t>Mevrouw Roxy Tuip  3 Rayonwedstrijden D1 04-11-2017</t>
  </si>
  <si>
    <t>Mevrouw Yara Karregat  3 Rayonwedstrijden D1 04-11-2017</t>
  </si>
  <si>
    <t>Mevrouw Lieke Jonk  3 Rayonwedstrijden D1 04-11-2017</t>
  </si>
  <si>
    <t>Mevrouw Sandy Smit  3 Rayonwedstrijden D1 04-11-2017</t>
  </si>
  <si>
    <t>Mevrouw Kate Veerman  3 Rayonwedstrijden D1 04-11-2017</t>
  </si>
  <si>
    <t>Mevrouw Sara Kwakman  3 Rayonwedstrijden D1 04-11-2017</t>
  </si>
  <si>
    <t>Mevrouw Kim Zwarthoed  3 Rayonwedstrijden D1 04-11-2017</t>
  </si>
  <si>
    <t>Mevrouw Emily Zwarthoed  3 Rayonwedstrijden D1 04-11-2017</t>
  </si>
  <si>
    <t>Mevrouw Fabienne Plat  3 Rayonwedstrijden D1 04-11-2017</t>
  </si>
  <si>
    <t>Mevrouw Esmee Rachel Groot  3 Rayonwedstrijden D1 04-11-2017</t>
  </si>
  <si>
    <t>Mevrouw Kirsten Buis  3 Rayonwedstrijden D1 04-11-2017</t>
  </si>
  <si>
    <t>Mevrouw Britt van der Plaats  3 Rayonwedstrijden D1 04-11-20</t>
  </si>
  <si>
    <t>Mevrouw Mariëlle Oostwal  3 Rayonwedstrijden D1 04-11-2017</t>
  </si>
  <si>
    <t>Mevrouw Megan Veerman  3 Rayonwedstrijden D1 04-11-2017</t>
  </si>
  <si>
    <t>Mevrouw Annebel de Boer  3 Rayonwedstrijden D1 04-11-2017</t>
  </si>
  <si>
    <t>25076387</t>
  </si>
  <si>
    <t>Mevrouw Sophie Spaans  3 Rayonwedstrijden D2  04-11-2017</t>
  </si>
  <si>
    <t>Mevrouw Rose van der Waarden  3 Rayonwedstrijden D2  04-11-2</t>
  </si>
  <si>
    <t>Mevrouw Sophie Schilder  3 Rayonwedstrijden D2  04-11-2017</t>
  </si>
  <si>
    <t>Mevrouw Maggy Hoekstra  3 Rayonwedstrijden D2  04-11-2017</t>
  </si>
  <si>
    <t>Mevrouw Emily Veerman  3 Rayonwedstrijden D2  04-11-2017</t>
  </si>
  <si>
    <t>Mevrouw Fem Hoekstra  3 Rayonwedstrijden D2  04-11-2017</t>
  </si>
  <si>
    <t>Mevrouw Lynn Kuipers  3 Rayonwedstrijden D2  04-11-2017</t>
  </si>
  <si>
    <t>Mevrouw Bibi Cooper  3 Rayonwedstrijden D2  04-11-2017</t>
  </si>
  <si>
    <t>25076388</t>
  </si>
  <si>
    <t>Mevrouw Daria Avril Braaf  3 Rayonwedstrijden D2  04-11-2017</t>
  </si>
  <si>
    <t>Mevrouw Brechtje Jen van Zaane  3 Rayonwedstrijden D2  04-11</t>
  </si>
  <si>
    <t>Mevrouw Anna van der Linde  3 Rayonwedstrijden D2  04-11-201</t>
  </si>
  <si>
    <t>Mevrouw Amber Farafonow  3 Rayonwedstrijden D2  04-11-2017</t>
  </si>
  <si>
    <t>Mevrouw Jill de Jong  3 Rayonwedstrijden D2  04-11-2017</t>
  </si>
  <si>
    <t>Mevrouw Larissa Posthouwer  3 Rayonwedstrijden D2  04-11-201</t>
  </si>
  <si>
    <t>Mevrouw Rhomee Scheffer  3 Rayonwedstrijden D2  04-11-2017</t>
  </si>
  <si>
    <t>Mevrouw Yahzarah Sinester  3 Rayonwedstrijden D2  04-11-2017</t>
  </si>
  <si>
    <t>Mevrouw Jaelyn Kae Pires  3 Rayonwedstrijden D2  04-11-2017</t>
  </si>
  <si>
    <t>Mevrouw Lucy van der Werff  3 Rayonwedstrijden D2  04-11-201</t>
  </si>
  <si>
    <t>25076389</t>
  </si>
  <si>
    <t>Mevrouw Daphne Messchaert  3 Rayonwedstrijden D1 04-11-2017</t>
  </si>
  <si>
    <t>Mevrouw Janne Braam  3 Rayonwedstrijden D1 04-11-2017</t>
  </si>
  <si>
    <t>Mevrouw Krista Baijens  3 Rayonwedstrijden D1 04-11-2017</t>
  </si>
  <si>
    <t>Mevrouw Fay Nijman  3 Rayonwedstrijden D1 04-11-2017</t>
  </si>
  <si>
    <t>Mevrouw Jill Verhoef  3 Rayonwedstrijden D1 04-11-2017</t>
  </si>
  <si>
    <t>Mevrouw Elise Rietmann  3 Rayonwedstrijden D1 04-11-2017</t>
  </si>
  <si>
    <t>Mevrouw Louise Van den Top  3 Rayonwedstrijden D1 04-11-2017</t>
  </si>
  <si>
    <t>25076390</t>
  </si>
  <si>
    <t>Mevrouw Charlotte Verhoeven  3 Rayonwedstrijden divisie 4  0</t>
  </si>
  <si>
    <t>25076391</t>
  </si>
  <si>
    <t>Mevrouw Gaila Micael Braaf  3 Rayonwedstrijden divisie 5 201</t>
  </si>
  <si>
    <t>Mevrouw Rona Langenberg  3 Rayonwedstrijden divisie 5 2017 0</t>
  </si>
  <si>
    <t>25076392</t>
  </si>
  <si>
    <t>Mevrouw Nina de Goede  3 Rayonwedstrijden divisie 5 2017 04-</t>
  </si>
  <si>
    <t>Mevrouw Alissa Lodewijks  3 Rayonwedstrijden divisie 5 2017</t>
  </si>
  <si>
    <t>25076393</t>
  </si>
  <si>
    <t>Mevrouw Jenna Eggers  3 Rayonwedstrijden divisie 4  04-11-20</t>
  </si>
  <si>
    <t>Mevrouw Susan Butter  3 Rayonwedstrijden divisie 4  04-11-20</t>
  </si>
  <si>
    <t>Mevrouw Julia Al  3 Rayonwedstrijden divisie 4  04-11-2017</t>
  </si>
  <si>
    <t>25076394</t>
  </si>
  <si>
    <t>Mevrouw Yara van Malsen  3 Rayonwedstrijden D1 04-11-2017</t>
  </si>
  <si>
    <t>Mevrouw Vienna Puhler  3 Rayonwedstrijden D1 04-11-2017</t>
  </si>
  <si>
    <t>Mevrouw Sarah Hupkens  3 Rayonwedstrijden D1 04-11-2017</t>
  </si>
  <si>
    <t>Mevrouw Nikki Welp  3 Rayonwedstrijden D1 04-11-2017</t>
  </si>
  <si>
    <t>Mevrouw Sara Floore  3 Rayonwedstrijden D1 04-11-2017</t>
  </si>
  <si>
    <t>Mevrouw Larissa Wijbenga  3 Rayonwedstrijden D1 04-11-2017</t>
  </si>
  <si>
    <t>Mevrouw Jackie Klous *  3 Rayonwedstrijden D1 04-11-2017</t>
  </si>
  <si>
    <t>Mevrouw Noortje Mak  3 Rayonwedstrijden D1 04-11-2017</t>
  </si>
  <si>
    <t>Mevrouw Bo Heinen  3 Rayonwedstrijden D1 04-11-2017</t>
  </si>
  <si>
    <t>Mevrouw Anne van Putten  3 Rayonwedstrijden D1 04-11-2017</t>
  </si>
  <si>
    <t>25076395</t>
  </si>
  <si>
    <t>Mevrouw Ymke van 't Hart  3 Rayonwedstrijden D2  04-11-2017</t>
  </si>
  <si>
    <t>Mevrouw Sanne Wakker  3 Rayonwedstrijden D2  04-11-2017</t>
  </si>
  <si>
    <t>Mevrouw Lois Woerdeman  3 Rayonwedstrijden D2  04-11-2017</t>
  </si>
  <si>
    <t>Mevrouw Noa Korff  3 Rayonwedstrijden D2  04-11-2017</t>
  </si>
  <si>
    <t>Mevrouw Milou Jonkman  3 Rayonwedstrijden D2  04-11-2017</t>
  </si>
  <si>
    <t>Mevrouw Lara Kanninga  3 Rayonwedstrijden D2  04-11-2017</t>
  </si>
  <si>
    <t>Mevrouw Jellease Mahabier *  3 Rayonwedstrijden D2  04-11-20</t>
  </si>
  <si>
    <t>Mevrouw Kiki Bouhuijs  3 Rayonwedstrijden D2  04-11-2017</t>
  </si>
  <si>
    <t>Mevrouw Anna Groot  3 Rayonwedstrijden D2  04-11-2017</t>
  </si>
  <si>
    <t>Mevrouw Fenne Hüsslage  3 Rayonwedstrijden D2  04-11-2017</t>
  </si>
  <si>
    <t>Mevrouw Fenna Beudeker  3 Rayonwedstrijden D2  04-11-2017</t>
  </si>
  <si>
    <t>25076396</t>
  </si>
  <si>
    <t>Mevrouw Femke de Koning  3 Rayonwedstrijden D2  04-11-2017</t>
  </si>
  <si>
    <t>Mevrouw Fleur Jantjes  3 Rayonwedstrijden D2  04-11-2017</t>
  </si>
  <si>
    <t>Mevrouw Amber de Vries  3 Rayonwedstrijden D2  04-11-2017</t>
  </si>
  <si>
    <t>Mevrouw Katka Blok  3 Rayonwedstrijden D2  04-11-2017</t>
  </si>
  <si>
    <t>Mevrouw Luana Sijmons  3 Rayonwedstrijden D2  04-11-2017</t>
  </si>
  <si>
    <t>Mevrouw Phileine van Maris  3 Rayonwedstrijden D2  04-11-201</t>
  </si>
  <si>
    <t>Mevrouw Mandy Pronk  3 Rayonwedstrijden D2  04-11-2017</t>
  </si>
  <si>
    <t>Mevrouw Yara Westrik  3 Rayonwedstrijden D2  04-11-2017</t>
  </si>
  <si>
    <t>25076397</t>
  </si>
  <si>
    <t>Mevrouw Arah Javandel  3 Rayonwedstrijden D1 04-11-2017</t>
  </si>
  <si>
    <t>Mevrouw Isa Loots  3 Rayonwedstrijden D1 04-11-2017</t>
  </si>
  <si>
    <t>Mevrouw Isa Roussou  3 Rayonwedstrijden D1 04-11-2017</t>
  </si>
  <si>
    <t>Mevrouw Aurelia Frassino  3 Rayonwedstrijden D1 04-11-2017</t>
  </si>
  <si>
    <t>Mevrouw Flore van der Meij  3 Rayonwedstrijden D1 04-11-2017</t>
  </si>
  <si>
    <t>Mevrouw Muriël van Harlingen  3 Rayonwedstrijden D1 04-11-20</t>
  </si>
  <si>
    <t>Mevrouw Varoya Rechards  3 Rayonwedstrijden D1 04-11-2017</t>
  </si>
  <si>
    <t>Mevrouw Rosanna van den Hoonaard  3 Rayonwedstrijden D1 04-1</t>
  </si>
  <si>
    <t>Mevrouw Sofie op 't Land  3 Rayonwedstrijden D1 04-11-2017</t>
  </si>
  <si>
    <t>Mevrouw Solene Dijst  3 Rayonwedstrijden D1 04-11-2017</t>
  </si>
  <si>
    <t>Mevrouw Quinty Schabracq  3 Rayonwedstrijden D1 04-11-2017</t>
  </si>
  <si>
    <t>25076803</t>
  </si>
  <si>
    <t>Mevrouw Sarah Ris  3 Rayonwedstrijden preinstap 2 04-11-2017</t>
  </si>
  <si>
    <t>Mevrouw Mara Smit  3 Rayonwedstrijden preinstap 2 04-11-2017</t>
  </si>
  <si>
    <t>Mevrouw Demi Kroon  3 Rayonwedstrijden preinstap 2 04-11-201</t>
  </si>
  <si>
    <t>Mevrouw Fay Gouma  3 Rayonwedstrijden preinstap 2 04-11-2017</t>
  </si>
  <si>
    <t>25076810</t>
  </si>
  <si>
    <t>Mevrouw Manou Koninkx  recreatiewedstrijd meisjes november 2</t>
  </si>
  <si>
    <t>Mevrouw Jolijn Koninkx  recreatiewedstrijd meisjes november</t>
  </si>
  <si>
    <t>Mevrouw Guusje ten Hove  recreatiewedstrijd meisjes november</t>
  </si>
  <si>
    <t>Mevrouw Ehagona Schutte  recreatiewedstrijd meisjes november</t>
  </si>
  <si>
    <t>Mevrouw Mara Bron  recreatiewedstrijd meisjes november 2016</t>
  </si>
  <si>
    <t>25076811</t>
  </si>
  <si>
    <t>Mevrouw Ilva Burghouts  3 Rayonwedstrijden preinstap 2 04-11</t>
  </si>
  <si>
    <t>25076812</t>
  </si>
  <si>
    <t>Mevrouw Morena de Boer  3 Rayonwedstrijden divisie 7 04-11-2</t>
  </si>
  <si>
    <t>25076834</t>
  </si>
  <si>
    <t>Mevrouw Nikki van Ederen  3 Rayonwedstrijden preinstap 2 04-</t>
  </si>
  <si>
    <t>Mevrouw Tirza Veltman  3 Rayonwedstrijden preinstap 2 04-11-</t>
  </si>
  <si>
    <t>Mevrouw Ceylinay Alkan  3 Rayonwedstrijden preinstap 2 04-11</t>
  </si>
  <si>
    <t>Mevrouw Noora el Kaddouri  3 Rayonwedstrijden preinstap 2 04</t>
  </si>
  <si>
    <t>Mevrouw Esmée Smit  3 Rayonwedstrijden preinstap 2 04-11-201</t>
  </si>
  <si>
    <t>Mevrouw Dunya Neelen  3 Rayonwedstrijden preinstap 2 04-11-2</t>
  </si>
  <si>
    <t>Mevrouw Fleur Horstman  3 Rayonwedstrijden preinstap 2 04-11</t>
  </si>
  <si>
    <t>Mevrouw Envy van de Kar  3 Rayonwedstrijden preinstap 2 04-1</t>
  </si>
  <si>
    <t>25076842</t>
  </si>
  <si>
    <t>Mevrouw Amy Duim  recreatiewedstrijd meisjes november 2016 2</t>
  </si>
  <si>
    <t>Mevrouw Nikki van Luit  recreatiewedstrijd meisjes november</t>
  </si>
  <si>
    <t>Mevrouw Kirsten de Jong  recreatiewedstrijd meisjes november</t>
  </si>
  <si>
    <t>25076843</t>
  </si>
  <si>
    <t>Mevrouw Maureen Teeuwen  3 Rayonwedstrijden preinstap 2 04-1</t>
  </si>
  <si>
    <t>Mevrouw Liz Neimeijer  3 Rayonwedstrijden preinstap 2 04-11-</t>
  </si>
  <si>
    <t>Mevrouw Lisa Visser  3 Rayonwedstrijden preinstap 2 04-11-20</t>
  </si>
  <si>
    <t>25076851</t>
  </si>
  <si>
    <t>Mevrouw Plume Kroon  3 Rayonwedstrijden preinstap 2 04-11-20</t>
  </si>
  <si>
    <t>25076852</t>
  </si>
  <si>
    <t>Mevrouw Mindy ter Beek  recreatiewedstrijd meisjes november</t>
  </si>
  <si>
    <t>Mevrouw Zoey Douma  recreatiewedstrijd meisjes november 2016</t>
  </si>
  <si>
    <t>Mevrouw Mijs Kroon  recreatiewedstrijd meisjes november 2016</t>
  </si>
  <si>
    <t>Mevrouw Cheyenne Veenstra  recreatiewedstrijd meisjes novemb</t>
  </si>
  <si>
    <t>Mevrouw Chafina Sahin  recreatiewedstrijd meisjes november 2</t>
  </si>
  <si>
    <t>Mevrouw Evy Nibbering  recreatiewedstrijd meisjes november 2</t>
  </si>
  <si>
    <t>Mevrouw Jolein Nyaro  recreatiewedstrijd meisjes november 20</t>
  </si>
  <si>
    <t>Mevrouw Elin Van Eijk  recreatiewedstrijd meisjes november 2</t>
  </si>
  <si>
    <t>Mevrouw Amber Beudeker  recreatiewedstrijd meisjes november</t>
  </si>
  <si>
    <t>25076862</t>
  </si>
  <si>
    <t>Mevrouw Laura Konijn  recreatiewedstrijd meisjes november 20</t>
  </si>
  <si>
    <t>Mevrouw Bente van Geest  recreatiewedstrijd meisjes november</t>
  </si>
  <si>
    <t>Mevrouw Feline Kalkhoven  recreatiewedstrijd meisjes novembe</t>
  </si>
  <si>
    <t>Mevrouw Jennifer de Vries  recreatiewedstrijd meisjes novemb</t>
  </si>
  <si>
    <t>Mevrouw Anne Konijn  recreatiewedstrijd meisjes november 201</t>
  </si>
  <si>
    <t>Mevrouw Denise Antoni  recreatiewedstrijd meisjes november 2</t>
  </si>
  <si>
    <t>Mevrouw Megan Clijdesdale  recreatiewedstrijd meisjes novemb</t>
  </si>
  <si>
    <t>Mevrouw Daphne Blom  recreatiewedstrijd meisjes november 201</t>
  </si>
  <si>
    <t>Mevrouw Demi Man  recreatiewedstrijd meisjes november 2016 2</t>
  </si>
  <si>
    <t>Mevrouw Sem Mila Kleijn  recreatiewedstrijd meisjes november</t>
  </si>
  <si>
    <t>Mevrouw Meya van Bentum  recreatiewedstrijd meisjes november</t>
  </si>
  <si>
    <t>Mevrouw Vanessa Offei  recreatiewedstrijd meisjes november 2</t>
  </si>
  <si>
    <t>25076863</t>
  </si>
  <si>
    <t>Mevrouw Charlotte Wieringa  3 Rayonwedstrijden preinstap 2 0</t>
  </si>
  <si>
    <t>Mevrouw Juul Thijssen  3 Rayonwedstrijden preinstap 2 04-11-</t>
  </si>
  <si>
    <t>Mevrouw Emilie Weesie  3 Rayonwedstrijden preinstap 2 04-11-</t>
  </si>
  <si>
    <t>Mevrouw Nena Slobbe  3 Rayonwedstrijden preinstap 2 04-11-20</t>
  </si>
  <si>
    <t>Mevrouw Mikki Kieft  3 Rayonwedstrijden preinstap 2 04-11-20</t>
  </si>
  <si>
    <t>Mevrouw Jemelly Poeteki  3 Rayonwedstrijden preinstap 2 04-1</t>
  </si>
  <si>
    <t>900</t>
  </si>
  <si>
    <t>De heer Pepijn Reus  Competitie Heren divisie 4  11-11-2017</t>
  </si>
  <si>
    <t>De heer Owen Brussel  Competitie Heren divisie 4  11-11-2017</t>
  </si>
  <si>
    <t>De heer Nick van Deudekom  Competitie Heren divisie 4  11-11</t>
  </si>
  <si>
    <t>De heer Bjorn Jonker  Competitie Heren divisie 4  11-11-2017</t>
  </si>
  <si>
    <t>De heer Joep van Ouwerkerk  Competitie Heren divisie 4  11-1</t>
  </si>
  <si>
    <t>De heer Luke Jonker  Competitie Heren divisie 5  11-11-2017</t>
  </si>
  <si>
    <t>De heer Kasper van den Berg  Competitie Heren divisie 5  11-</t>
  </si>
  <si>
    <t>De heer Keano Schriemer  Competitie Heren divisie 4  11-11-2</t>
  </si>
  <si>
    <t>De heer Sem Lengkeek  Competitie Heren divisie 4  11-11-2017</t>
  </si>
  <si>
    <t>De heer Tijl Westenbrink  Competitie Heren divisie 4  11-11-</t>
  </si>
  <si>
    <t>De heer Júlio César Dam  Competitie Heren divisie 4  11-11-2</t>
  </si>
  <si>
    <t>De heer Mees van Haaren  Competitie Heren divisie 4  11-11-2</t>
  </si>
  <si>
    <t>De heer Duke de Graaf  Competitie Heren divisie 4  11-11-201</t>
  </si>
  <si>
    <t>De heer Ravy de Jong  Competitie Heren divisie 4  11-11-2017</t>
  </si>
  <si>
    <t>De heer Nick-Jasper Teris  Competitie Heren divisie 4  11-11</t>
  </si>
  <si>
    <t>De heer Jivan Selij  Competitie Heren divisie 4  11-11-2017</t>
  </si>
  <si>
    <t>De heer Michel Köller  Competitie Heren divisie 6 11-11-2017</t>
  </si>
  <si>
    <t>De heer Thijs Besteman  Competitie Heren divisie 6 11-11-201</t>
  </si>
  <si>
    <t>De heer M. Seitner  Competitie Heren divisie 6 11-11-2017</t>
  </si>
  <si>
    <t>De heer Koen Bakker  Competitie Heren divisie 6 11-11-2017</t>
  </si>
  <si>
    <t>De heer Yaro Hansen  Competitie Heren divisie 3 11-11-2017</t>
  </si>
  <si>
    <t>De heer Julian Dalemans  Competitie Heren divisie 3 11-11-20</t>
  </si>
  <si>
    <t>De heer Boan Hansen  Competitie Heren divisie 3 11-11-2017</t>
  </si>
  <si>
    <t>De heer Sam de Vries  Competitie Heren divisie 4  11-11-2017</t>
  </si>
  <si>
    <t>De heer Raff Terleth  Competitie Heren divisie 5  11-11-2017</t>
  </si>
  <si>
    <t>De heer Manuel van Rutten  Competitie Heren divisie 5  11-11</t>
  </si>
  <si>
    <t>De heer Thaam Roeleveld  Competitie Heren divisie 5  11-11-2</t>
  </si>
  <si>
    <t>De heer Mario Oudhuis  Competitie Heren divisie 5  11-11-201</t>
  </si>
  <si>
    <t>De heer Leon Wals  Competitie Heren divisie 4  11-11-2017</t>
  </si>
  <si>
    <t>De heer Stijn Rozenga  Competitie Heren divisie 3 11-11-2017</t>
  </si>
  <si>
    <t>De heer Finn de Jong  Competitie Heren divisie 3 11-11-2017</t>
  </si>
  <si>
    <t>De heer Hidde de Haan  Competitie Heren divisie 3 11-11-2017</t>
  </si>
  <si>
    <t>De heer Jefta Suijdendorp  Competitie Heren divisie 3 11-11-</t>
  </si>
  <si>
    <t>De heer David Popping  Competitie Heren divisie 3 11-11-2017</t>
  </si>
  <si>
    <t>De heer J.J van der Zwan  Competitie Heren divisie 3 11-11-2</t>
  </si>
  <si>
    <t>De heer Bjorn Slijkerman  Competitie Heren divisie 3 11-11-2</t>
  </si>
  <si>
    <t>De heer Bo Rosendahl  Competitie Heren divisie 3 11-11-2017</t>
  </si>
  <si>
    <t>De heer Nick Wolf  Competitie Heren divisie 3 11-11-2017</t>
  </si>
  <si>
    <t>De heer Bas Wigchert  Competitie Heren divisie 3 11-11-2017</t>
  </si>
  <si>
    <t>De heer Sven Gee  Competitie Heren divisie 3 11-11-2017</t>
  </si>
  <si>
    <t>De heer Tim van Meurs  Competitie Heren divisie 3 11-11-2017</t>
  </si>
  <si>
    <t>De heer Tobias Stijns  Competitie Heren divisie 3 11-11-2017</t>
  </si>
  <si>
    <t>De heer Tomas Slijngaard  Competitie Heren divisie 3 11-11-2</t>
  </si>
  <si>
    <t>De heer Leon de Vries  Competitie Heren divisie 3 11-11-2017</t>
  </si>
  <si>
    <t>De heer Riquelme Breinburg  Competitie Heren divisie 2  11-1</t>
  </si>
  <si>
    <t>De heer Quinten Noto  Competitie Heren divisie 2  11-11-2017</t>
  </si>
  <si>
    <t>De heer Luca Pinna  Competitie Heren divisie 2  11-11-2017</t>
  </si>
  <si>
    <t>De heer Barnabás Seprodi  Competitie Heren divisie 2  11-11-</t>
  </si>
  <si>
    <t>De heer Jordi Nobel  Competitie Heren divisie 2  11-11-2017</t>
  </si>
  <si>
    <t>De heer Kyan de Zinger  Competitie Heren divisie 2  11-11-20</t>
  </si>
  <si>
    <t>De heer Rens Weber  Competitie Heren divisie 4  11-11-2017</t>
  </si>
  <si>
    <t>De heer Nick Glandorf  Competitie Heren divisie 4  11-11-201</t>
  </si>
  <si>
    <t>De heer Thijn Glas  Competitie Heren divisie 4  11-11-2017</t>
  </si>
  <si>
    <t>De heer Marijn van der Eerden  Competitie Heren divisie 4  1</t>
  </si>
  <si>
    <t>De heer Lars van der Nol  Competitie Heren divisie 4  11-11-</t>
  </si>
  <si>
    <t>De heer Mike Griepsma  Competitie Heren divisie 5  11-11-201</t>
  </si>
  <si>
    <t>26000898</t>
  </si>
  <si>
    <t>k&amp;v: kosten najaarsvergadering rayon</t>
  </si>
  <si>
    <t>b.zwaal: diploma printerpapier</t>
  </si>
  <si>
    <t>26000899</t>
  </si>
  <si>
    <t>a3 ringband</t>
  </si>
  <si>
    <t>media 647: kosten website 3e kw</t>
  </si>
  <si>
    <t>media 647: fact. 14-237201 4ekw 2017 website</t>
  </si>
  <si>
    <t>koopman/regiowedstrijd 8-4-2017 (tlv € 100 org.verg)</t>
  </si>
  <si>
    <t>Zwaal: cadeau 100jr K&amp;V</t>
  </si>
  <si>
    <t>b.zwaal: tangetjes</t>
  </si>
  <si>
    <t>b.zwaal: gereedschap</t>
  </si>
  <si>
    <t>multisafepay: snoer tbv geluidsinstallatie</t>
  </si>
  <si>
    <t>zito teer: materiaalkast</t>
  </si>
  <si>
    <t>zito teer: materiaalkast restant</t>
  </si>
  <si>
    <t>reparatie draadloze microfoon</t>
  </si>
  <si>
    <t>heinenhuis: consumptie 25-26nov2017</t>
  </si>
  <si>
    <t>r.smit: snoep/koek/drinken 26-11-2017</t>
  </si>
  <si>
    <t>koopman: snoep/koek/drinken 25-11-2017</t>
  </si>
  <si>
    <t>bon deen: snoep en koek</t>
  </si>
  <si>
    <t>heinenhuis: consumpties 25-26nov2017</t>
  </si>
  <si>
    <t>bon action: snoep en koek</t>
  </si>
  <si>
    <t>Kwiek: snoep en koek 26-11-17</t>
  </si>
  <si>
    <t>sportfondsen wormer: zaalhuur 25-26/11/2017</t>
  </si>
  <si>
    <t>smit: medailles kompetitie dames 2017</t>
  </si>
  <si>
    <t>steen: ehbo 25-26nov2017</t>
  </si>
  <si>
    <t>juryreiskosten 25-26nov2017</t>
  </si>
  <si>
    <t>jongh: tafels&amp;stoelen 25-26/11/2017</t>
  </si>
  <si>
    <t>turnacademy: teveel betaald inschrijfgeld retour</t>
  </si>
  <si>
    <t>85110</t>
  </si>
  <si>
    <t>entreegeld 25-26nov2017</t>
  </si>
  <si>
    <t>Walvis: catering komp heren 11-11-17</t>
  </si>
  <si>
    <t>st.sportacc. Beverwijk</t>
  </si>
  <si>
    <t>24005687</t>
  </si>
  <si>
    <t>Sportacc. Beverwijk/zaalhuur</t>
  </si>
  <si>
    <t>smit: medailles kompetitie heren 2017</t>
  </si>
  <si>
    <t>ehbo heren komp n11-11</t>
  </si>
  <si>
    <t>juryreiskosten heren 11-11</t>
  </si>
  <si>
    <t>entreegelden komp heren 11-11</t>
  </si>
  <si>
    <t>45104</t>
  </si>
  <si>
    <t>suzannelof: huur vrachtauto springfestijn 10-6-17</t>
  </si>
  <si>
    <t>brinio: huur zaal springfestijn 10-6-18</t>
  </si>
  <si>
    <t>brinio: teveel betaald huur retour</t>
  </si>
  <si>
    <t>brinio: huur tafel/stoelen springfestijn 10-6-17</t>
  </si>
  <si>
    <t>brinio: inschrijfgeld springfestijn 10-6-17</t>
  </si>
  <si>
    <t>lh: inschrijfgeld springfestijn 10-617</t>
  </si>
  <si>
    <t>nog te betalen (huur wedstrijdvloer Kwiek)</t>
  </si>
  <si>
    <t>nog te ontvangen (teveel betaald huur beverwijk)</t>
  </si>
  <si>
    <t>totaal</t>
  </si>
  <si>
    <t>Bedrag in</t>
  </si>
  <si>
    <t>Bedrag uit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</si>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</sst>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 * #,##0.00_ ;_ * \-#,##0.00_ ;_ * &quot;-&quot;??_ ;_ @_ "/>
    <numFmt numFmtId="165" formatCode="d\ mmm\ yyyy"/>
    <numFmt numFmtId="166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</font>
    <font>
      <b/>
      <sz val="11"/>
      <name val="Calibri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6F2FA"/>
        <bgColor indexed="64"/>
      </patternFill>
    </fill>
    <fill>
      <patternFill patternType="solid">
        <fgColor rgb="FFCDE6F7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10" fillId="0" borderId="0"/>
    <xf numFmtId="0" fontId="11" fillId="0" borderId="0"/>
    <xf numFmtId="0" fontId="13" fillId="0" borderId="0"/>
  </cellStyleXfs>
  <cellXfs count="250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0" fillId="0" borderId="0" xfId="1" applyFo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64" fontId="2" fillId="0" borderId="0" xfId="1" applyFont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64" fontId="3" fillId="0" borderId="0" xfId="1" applyFont="1" applyBorder="1" applyAlignment="1">
      <alignment horizontal="right" vertical="center"/>
    </xf>
    <xf numFmtId="164" fontId="0" fillId="0" borderId="0" xfId="1" applyFont="1" applyBorder="1"/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164" fontId="3" fillId="2" borderId="0" xfId="1" applyFont="1" applyFill="1" applyBorder="1" applyAlignment="1">
      <alignment horizontal="right" vertical="center"/>
    </xf>
    <xf numFmtId="15" fontId="0" fillId="0" borderId="0" xfId="0" applyNumberFormat="1" applyBorder="1"/>
    <xf numFmtId="0" fontId="3" fillId="3" borderId="0" xfId="0" applyFont="1" applyFill="1" applyBorder="1" applyAlignment="1">
      <alignment horizontal="right" vertical="center"/>
    </xf>
    <xf numFmtId="164" fontId="3" fillId="3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Border="1" applyAlignment="1">
      <alignment horizontal="right" vertical="center"/>
    </xf>
    <xf numFmtId="0" fontId="0" fillId="0" borderId="0" xfId="0" applyFill="1" applyBorder="1"/>
    <xf numFmtId="0" fontId="3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164" fontId="3" fillId="4" borderId="0" xfId="1" applyFont="1" applyFill="1" applyBorder="1" applyAlignment="1">
      <alignment horizontal="right" vertical="center"/>
    </xf>
    <xf numFmtId="0" fontId="0" fillId="4" borderId="0" xfId="0" applyFill="1" applyBorder="1"/>
    <xf numFmtId="0" fontId="3" fillId="0" borderId="0" xfId="0" applyFont="1" applyAlignment="1">
      <alignment horizontal="left" vertical="center"/>
    </xf>
    <xf numFmtId="0" fontId="0" fillId="0" borderId="0" xfId="0" applyFont="1"/>
    <xf numFmtId="164" fontId="0" fillId="0" borderId="0" xfId="0" applyNumberFormat="1"/>
    <xf numFmtId="15" fontId="0" fillId="0" borderId="0" xfId="0" applyNumberFormat="1" applyFont="1"/>
    <xf numFmtId="4" fontId="0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164" fontId="0" fillId="0" borderId="9" xfId="1" applyFont="1" applyBorder="1"/>
    <xf numFmtId="164" fontId="0" fillId="0" borderId="3" xfId="1" applyFont="1" applyBorder="1"/>
    <xf numFmtId="0" fontId="0" fillId="0" borderId="4" xfId="0" applyFont="1" applyBorder="1" applyAlignment="1">
      <alignment horizontal="left"/>
    </xf>
    <xf numFmtId="164" fontId="0" fillId="0" borderId="10" xfId="1" applyFont="1" applyBorder="1"/>
    <xf numFmtId="164" fontId="0" fillId="0" borderId="5" xfId="1" applyFont="1" applyBorder="1"/>
    <xf numFmtId="0" fontId="0" fillId="0" borderId="8" xfId="0" applyFont="1" applyBorder="1"/>
    <xf numFmtId="0" fontId="0" fillId="0" borderId="9" xfId="0" applyFont="1" applyBorder="1" applyAlignment="1">
      <alignment horizontal="right"/>
    </xf>
    <xf numFmtId="0" fontId="0" fillId="0" borderId="7" xfId="0" applyFont="1" applyBorder="1"/>
    <xf numFmtId="164" fontId="0" fillId="0" borderId="11" xfId="1" applyFont="1" applyBorder="1"/>
    <xf numFmtId="164" fontId="0" fillId="0" borderId="12" xfId="1" applyFont="1" applyBorder="1"/>
    <xf numFmtId="0" fontId="0" fillId="0" borderId="13" xfId="0" applyFont="1" applyBorder="1"/>
    <xf numFmtId="0" fontId="0" fillId="0" borderId="14" xfId="0" applyFont="1" applyBorder="1"/>
    <xf numFmtId="15" fontId="0" fillId="0" borderId="15" xfId="0" applyNumberFormat="1" applyFont="1" applyBorder="1"/>
    <xf numFmtId="164" fontId="0" fillId="0" borderId="16" xfId="1" applyFont="1" applyBorder="1"/>
    <xf numFmtId="164" fontId="0" fillId="0" borderId="17" xfId="0" applyNumberFormat="1" applyFont="1" applyBorder="1"/>
    <xf numFmtId="0" fontId="4" fillId="0" borderId="8" xfId="0" applyFont="1" applyBorder="1"/>
    <xf numFmtId="164" fontId="0" fillId="0" borderId="18" xfId="1" applyFont="1" applyBorder="1"/>
    <xf numFmtId="164" fontId="0" fillId="0" borderId="19" xfId="1" applyFont="1" applyBorder="1"/>
    <xf numFmtId="164" fontId="0" fillId="0" borderId="20" xfId="1" applyFont="1" applyBorder="1"/>
    <xf numFmtId="0" fontId="0" fillId="0" borderId="22" xfId="0" applyFont="1" applyBorder="1"/>
    <xf numFmtId="164" fontId="4" fillId="0" borderId="12" xfId="1" applyFont="1" applyBorder="1"/>
    <xf numFmtId="164" fontId="0" fillId="0" borderId="1" xfId="1" applyFont="1" applyBorder="1"/>
    <xf numFmtId="164" fontId="6" fillId="0" borderId="21" xfId="1" applyFont="1" applyBorder="1" applyAlignment="1">
      <alignment horizontal="right" vertical="center"/>
    </xf>
    <xf numFmtId="164" fontId="6" fillId="0" borderId="18" xfId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164" fontId="6" fillId="0" borderId="12" xfId="1" applyFont="1" applyBorder="1" applyAlignment="1">
      <alignment horizontal="right" vertical="center"/>
    </xf>
    <xf numFmtId="164" fontId="6" fillId="0" borderId="14" xfId="1" applyFont="1" applyBorder="1" applyAlignment="1">
      <alignment horizontal="right" vertical="center"/>
    </xf>
    <xf numFmtId="164" fontId="6" fillId="0" borderId="12" xfId="1" applyFont="1" applyFill="1" applyBorder="1" applyAlignment="1">
      <alignment horizontal="right" vertical="center"/>
    </xf>
    <xf numFmtId="164" fontId="6" fillId="0" borderId="14" xfId="1" applyFont="1" applyFill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7" fillId="0" borderId="1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4" fontId="0" fillId="0" borderId="7" xfId="1" applyFont="1" applyBorder="1"/>
    <xf numFmtId="0" fontId="0" fillId="0" borderId="6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15" fontId="0" fillId="0" borderId="0" xfId="0" applyNumberFormat="1"/>
    <xf numFmtId="0" fontId="4" fillId="0" borderId="0" xfId="0" applyFont="1"/>
    <xf numFmtId="164" fontId="0" fillId="0" borderId="0" xfId="1" applyFont="1" applyAlignment="1">
      <alignment horizontal="right"/>
    </xf>
    <xf numFmtId="166" fontId="3" fillId="0" borderId="0" xfId="1" applyNumberFormat="1" applyFont="1" applyBorder="1" applyAlignment="1">
      <alignment horizontal="right" vertical="center"/>
    </xf>
    <xf numFmtId="166" fontId="0" fillId="0" borderId="0" xfId="1" applyNumberFormat="1" applyFont="1" applyBorder="1"/>
    <xf numFmtId="166" fontId="3" fillId="0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Border="1" applyAlignment="1">
      <alignment horizontal="right" vertical="center"/>
    </xf>
    <xf numFmtId="166" fontId="3" fillId="4" borderId="0" xfId="1" applyNumberFormat="1" applyFont="1" applyFill="1" applyBorder="1" applyAlignment="1">
      <alignment horizontal="right" vertical="center"/>
    </xf>
    <xf numFmtId="166" fontId="0" fillId="0" borderId="0" xfId="1" applyNumberFormat="1" applyFont="1"/>
    <xf numFmtId="164" fontId="3" fillId="0" borderId="0" xfId="1" applyFont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6" fontId="3" fillId="0" borderId="0" xfId="1" applyNumberFormat="1" applyFont="1" applyBorder="1" applyAlignment="1">
      <alignment vertical="center"/>
    </xf>
    <xf numFmtId="166" fontId="2" fillId="0" borderId="0" xfId="1" applyNumberFormat="1" applyFont="1" applyBorder="1" applyAlignment="1">
      <alignment horizontal="left" vertical="center"/>
    </xf>
    <xf numFmtId="166" fontId="3" fillId="2" borderId="0" xfId="1" applyNumberFormat="1" applyFont="1" applyFill="1" applyBorder="1" applyAlignment="1">
      <alignment vertical="center"/>
    </xf>
    <xf numFmtId="166" fontId="3" fillId="3" borderId="0" xfId="1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6" fontId="3" fillId="4" borderId="0" xfId="1" applyNumberFormat="1" applyFont="1" applyFill="1" applyBorder="1" applyAlignment="1">
      <alignment vertical="center"/>
    </xf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Border="1" applyAlignment="1">
      <alignment horizontal="right"/>
    </xf>
    <xf numFmtId="164" fontId="2" fillId="0" borderId="0" xfId="1" applyFont="1" applyBorder="1" applyAlignment="1">
      <alignment horizontal="left" vertical="center"/>
    </xf>
    <xf numFmtId="164" fontId="3" fillId="0" borderId="0" xfId="1" applyFont="1" applyBorder="1" applyAlignment="1">
      <alignment horizontal="left" vertical="center"/>
    </xf>
    <xf numFmtId="164" fontId="0" fillId="0" borderId="0" xfId="1" applyFont="1" applyBorder="1" applyAlignment="1">
      <alignment horizontal="left"/>
    </xf>
    <xf numFmtId="164" fontId="3" fillId="2" borderId="0" xfId="1" applyFont="1" applyFill="1" applyBorder="1" applyAlignment="1">
      <alignment horizontal="left" vertical="center"/>
    </xf>
    <xf numFmtId="164" fontId="3" fillId="3" borderId="0" xfId="1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164" fontId="3" fillId="4" borderId="0" xfId="1" applyFont="1" applyFill="1" applyBorder="1" applyAlignment="1">
      <alignment horizontal="left" vertical="center"/>
    </xf>
    <xf numFmtId="164" fontId="0" fillId="0" borderId="0" xfId="1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164" fontId="0" fillId="0" borderId="0" xfId="1" applyFont="1" applyBorder="1" applyAlignment="1">
      <alignment horizontal="right"/>
    </xf>
    <xf numFmtId="4" fontId="0" fillId="0" borderId="0" xfId="0" applyNumberFormat="1" applyFill="1"/>
    <xf numFmtId="0" fontId="11" fillId="0" borderId="0" xfId="6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165" fontId="12" fillId="0" borderId="0" xfId="6" applyNumberFormat="1" applyFont="1" applyAlignment="1">
      <alignment horizontal="right"/>
    </xf>
    <xf numFmtId="0" fontId="12" fillId="0" borderId="0" xfId="6" applyFont="1" applyAlignment="1">
      <alignment horizontal="right"/>
    </xf>
    <xf numFmtId="0" fontId="12" fillId="0" borderId="0" xfId="6" applyFont="1"/>
    <xf numFmtId="0" fontId="11" fillId="0" borderId="0" xfId="6"/>
    <xf numFmtId="165" fontId="12" fillId="0" borderId="0" xfId="6" applyNumberFormat="1" applyFont="1" applyAlignment="1">
      <alignment horizontal="right"/>
    </xf>
    <xf numFmtId="0" fontId="12" fillId="0" borderId="0" xfId="6" applyFont="1" applyAlignment="1">
      <alignment horizontal="right"/>
    </xf>
    <xf numFmtId="0" fontId="12" fillId="0" borderId="0" xfId="6" applyFont="1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2" fillId="0" borderId="0" xfId="6" applyNumberFormat="1" applyFont="1" applyAlignment="1">
      <alignment horizontal="right"/>
    </xf>
    <xf numFmtId="0" fontId="12" fillId="0" borderId="0" xfId="6" applyFont="1" applyAlignment="1">
      <alignment horizontal="right"/>
    </xf>
    <xf numFmtId="0" fontId="12" fillId="0" borderId="0" xfId="6" applyFont="1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2" fillId="0" borderId="0" xfId="6" applyNumberFormat="1" applyFont="1" applyAlignment="1">
      <alignment horizontal="right"/>
    </xf>
    <xf numFmtId="0" fontId="12" fillId="0" borderId="0" xfId="6" applyFont="1" applyAlignment="1">
      <alignment horizontal="right"/>
    </xf>
    <xf numFmtId="0" fontId="12" fillId="0" borderId="0" xfId="6" applyFont="1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0" fontId="11" fillId="0" borderId="0" xfId="6"/>
    <xf numFmtId="165" fontId="12" fillId="0" borderId="0" xfId="6" applyNumberFormat="1" applyFont="1" applyAlignment="1">
      <alignment horizontal="right"/>
    </xf>
    <xf numFmtId="0" fontId="12" fillId="0" borderId="0" xfId="6" applyFont="1" applyAlignment="1">
      <alignment horizontal="right"/>
    </xf>
    <xf numFmtId="0" fontId="12" fillId="0" borderId="0" xfId="6" applyFont="1"/>
    <xf numFmtId="165" fontId="11" fillId="0" borderId="0" xfId="6" applyNumberFormat="1" applyAlignment="1">
      <alignment horizontal="right"/>
    </xf>
    <xf numFmtId="0" fontId="11" fillId="0" borderId="0" xfId="6" applyAlignment="1">
      <alignment horizontal="right"/>
    </xf>
    <xf numFmtId="4" fontId="11" fillId="0" borderId="0" xfId="6" applyNumberFormat="1" applyAlignment="1">
      <alignment horizontal="right"/>
    </xf>
    <xf numFmtId="4" fontId="11" fillId="0" borderId="0" xfId="6" applyNumberFormat="1" applyBorder="1" applyAlignment="1">
      <alignment horizontal="right"/>
    </xf>
    <xf numFmtId="0" fontId="8" fillId="0" borderId="0" xfId="4"/>
    <xf numFmtId="165" fontId="8" fillId="0" borderId="0" xfId="4" applyNumberFormat="1" applyAlignment="1">
      <alignment horizontal="right"/>
    </xf>
    <xf numFmtId="0" fontId="8" fillId="0" borderId="0" xfId="4" applyAlignment="1">
      <alignment horizontal="right"/>
    </xf>
    <xf numFmtId="0" fontId="8" fillId="0" borderId="0" xfId="4"/>
    <xf numFmtId="165" fontId="8" fillId="0" borderId="0" xfId="4" applyNumberFormat="1" applyAlignment="1">
      <alignment horizontal="right"/>
    </xf>
    <xf numFmtId="0" fontId="8" fillId="0" borderId="0" xfId="4" applyAlignment="1">
      <alignment horizontal="right"/>
    </xf>
    <xf numFmtId="164" fontId="0" fillId="0" borderId="0" xfId="0" applyNumberFormat="1" applyFill="1"/>
    <xf numFmtId="0" fontId="8" fillId="0" borderId="0" xfId="6" applyFont="1"/>
    <xf numFmtId="164" fontId="12" fillId="0" borderId="0" xfId="1" applyFont="1" applyAlignment="1">
      <alignment horizontal="right"/>
    </xf>
    <xf numFmtId="164" fontId="11" fillId="0" borderId="0" xfId="1" applyFont="1" applyAlignment="1">
      <alignment horizontal="right"/>
    </xf>
    <xf numFmtId="15" fontId="3" fillId="0" borderId="0" xfId="0" applyNumberFormat="1" applyFont="1" applyBorder="1" applyAlignment="1">
      <alignment horizontal="right" vertical="center"/>
    </xf>
    <xf numFmtId="0" fontId="8" fillId="0" borderId="0" xfId="4"/>
    <xf numFmtId="165" fontId="8" fillId="0" borderId="0" xfId="4" applyNumberFormat="1" applyAlignment="1">
      <alignment horizontal="right"/>
    </xf>
    <xf numFmtId="0" fontId="8" fillId="0" borderId="0" xfId="4" applyAlignment="1">
      <alignment horizontal="right"/>
    </xf>
    <xf numFmtId="164" fontId="0" fillId="0" borderId="0" xfId="0" applyNumberFormat="1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165" fontId="14" fillId="0" borderId="0" xfId="7" applyNumberFormat="1" applyFont="1" applyAlignment="1">
      <alignment horizontal="right"/>
    </xf>
    <xf numFmtId="0" fontId="14" fillId="0" borderId="0" xfId="7" applyFont="1" applyAlignment="1">
      <alignment horizontal="right"/>
    </xf>
    <xf numFmtId="0" fontId="14" fillId="0" borderId="0" xfId="7" applyFont="1"/>
    <xf numFmtId="0" fontId="13" fillId="0" borderId="0" xfId="7"/>
    <xf numFmtId="165" fontId="13" fillId="0" borderId="0" xfId="7" applyNumberFormat="1" applyAlignment="1">
      <alignment horizontal="right"/>
    </xf>
    <xf numFmtId="0" fontId="13" fillId="0" borderId="0" xfId="7" applyAlignment="1">
      <alignment horizontal="right"/>
    </xf>
    <xf numFmtId="4" fontId="13" fillId="0" borderId="0" xfId="7" applyNumberFormat="1" applyAlignment="1">
      <alignment horizontal="right"/>
    </xf>
    <xf numFmtId="4" fontId="13" fillId="0" borderId="0" xfId="7" applyNumberFormat="1" applyBorder="1" applyAlignment="1">
      <alignment horizontal="right"/>
    </xf>
    <xf numFmtId="4" fontId="9" fillId="0" borderId="0" xfId="7" applyNumberFormat="1" applyFont="1" applyAlignment="1">
      <alignment horizontal="right"/>
    </xf>
    <xf numFmtId="4" fontId="8" fillId="0" borderId="10" xfId="7" applyNumberFormat="1" applyFont="1" applyBorder="1" applyAlignment="1">
      <alignment horizontal="right"/>
    </xf>
    <xf numFmtId="4" fontId="15" fillId="0" borderId="10" xfId="7" applyNumberFormat="1" applyFont="1" applyBorder="1" applyAlignment="1">
      <alignment horizontal="right"/>
    </xf>
    <xf numFmtId="0" fontId="13" fillId="0" borderId="0" xfId="7" applyFill="1" applyAlignment="1">
      <alignment horizontal="right"/>
    </xf>
    <xf numFmtId="4" fontId="9" fillId="0" borderId="0" xfId="6" applyNumberFormat="1" applyFont="1" applyBorder="1" applyAlignment="1">
      <alignment horizontal="right"/>
    </xf>
    <xf numFmtId="164" fontId="9" fillId="0" borderId="0" xfId="1" applyFont="1" applyBorder="1" applyAlignment="1">
      <alignment horizontal="right"/>
    </xf>
    <xf numFmtId="164" fontId="11" fillId="0" borderId="0" xfId="1" applyFont="1" applyBorder="1" applyAlignment="1">
      <alignment horizontal="right"/>
    </xf>
    <xf numFmtId="0" fontId="0" fillId="0" borderId="10" xfId="0" applyBorder="1"/>
    <xf numFmtId="4" fontId="11" fillId="0" borderId="0" xfId="6" applyNumberFormat="1" applyFill="1" applyBorder="1" applyAlignment="1">
      <alignment horizontal="right"/>
    </xf>
    <xf numFmtId="4" fontId="9" fillId="0" borderId="0" xfId="6" applyNumberFormat="1" applyFont="1" applyAlignment="1">
      <alignment horizontal="right"/>
    </xf>
    <xf numFmtId="164" fontId="9" fillId="0" borderId="0" xfId="1" applyFont="1" applyAlignment="1">
      <alignment horizontal="right"/>
    </xf>
    <xf numFmtId="164" fontId="13" fillId="0" borderId="0" xfId="1" applyFont="1" applyAlignment="1">
      <alignment horizontal="right"/>
    </xf>
    <xf numFmtId="164" fontId="11" fillId="0" borderId="0" xfId="1" applyFont="1" applyFill="1" applyBorder="1" applyAlignment="1">
      <alignment horizontal="right"/>
    </xf>
    <xf numFmtId="164" fontId="8" fillId="0" borderId="0" xfId="1" applyFont="1" applyAlignment="1">
      <alignment horizontal="right"/>
    </xf>
    <xf numFmtId="0" fontId="8" fillId="0" borderId="0" xfId="4" applyFill="1" applyAlignment="1">
      <alignment horizontal="right"/>
    </xf>
    <xf numFmtId="164" fontId="0" fillId="0" borderId="0" xfId="1" applyFont="1" applyFill="1" applyBorder="1" applyAlignment="1">
      <alignment horizontal="right"/>
    </xf>
    <xf numFmtId="164" fontId="0" fillId="4" borderId="0" xfId="1" applyFont="1" applyFill="1" applyBorder="1" applyAlignment="1">
      <alignment horizontal="right"/>
    </xf>
    <xf numFmtId="0" fontId="8" fillId="0" borderId="0" xfId="7" applyFont="1" applyAlignment="1">
      <alignment horizontal="right"/>
    </xf>
    <xf numFmtId="1" fontId="13" fillId="0" borderId="0" xfId="7" applyNumberFormat="1" applyAlignment="1">
      <alignment horizontal="right"/>
    </xf>
    <xf numFmtId="164" fontId="13" fillId="0" borderId="0" xfId="1" applyFont="1" applyBorder="1" applyAlignment="1">
      <alignment horizontal="right"/>
    </xf>
    <xf numFmtId="164" fontId="13" fillId="0" borderId="10" xfId="1" applyFont="1" applyBorder="1" applyAlignment="1">
      <alignment horizontal="right"/>
    </xf>
    <xf numFmtId="164" fontId="11" fillId="0" borderId="0" xfId="1" applyFont="1" applyFill="1" applyAlignment="1">
      <alignment horizontal="right"/>
    </xf>
    <xf numFmtId="164" fontId="8" fillId="0" borderId="0" xfId="1" applyFont="1" applyFill="1" applyAlignment="1">
      <alignment horizontal="right"/>
    </xf>
    <xf numFmtId="4" fontId="4" fillId="0" borderId="0" xfId="0" applyNumberFormat="1" applyFont="1" applyFill="1"/>
  </cellXfs>
  <cellStyles count="8">
    <cellStyle name="Comma" xfId="1" builtinId="3"/>
    <cellStyle name="Komma 2" xfId="3"/>
    <cellStyle name="Normal" xfId="0" builtinId="0"/>
    <cellStyle name="Standaard 2" xfId="2"/>
    <cellStyle name="Standaard 3" xfId="4"/>
    <cellStyle name="Standaard 4" xfId="5"/>
    <cellStyle name="Standaard 5" xfId="6"/>
    <cellStyle name="Standaard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44"/>
  <sheetViews>
    <sheetView tabSelected="1" workbookViewId="0">
      <selection activeCell="K9" sqref="K9"/>
    </sheetView>
  </sheetViews>
  <sheetFormatPr defaultRowHeight="14.4" x14ac:dyDescent="0.3"/>
  <cols>
    <col min="2" max="2" width="8" style="29" bestFit="1" customWidth="1"/>
    <col min="3" max="3" width="28.88671875" style="34" customWidth="1"/>
    <col min="4" max="4" width="11.33203125" style="2" bestFit="1" customWidth="1"/>
    <col min="5" max="6" width="14" style="2" bestFit="1" customWidth="1"/>
    <col min="7" max="8" width="14" style="2" customWidth="1"/>
    <col min="9" max="9" width="12.33203125" style="29" bestFit="1" customWidth="1"/>
    <col min="10" max="10" width="8" style="29" customWidth="1"/>
    <col min="11" max="11" width="9.6640625" style="29" bestFit="1" customWidth="1"/>
    <col min="12" max="12" width="12.33203125" style="29" bestFit="1" customWidth="1"/>
    <col min="13" max="13" width="12.6640625" style="29" bestFit="1" customWidth="1"/>
    <col min="15" max="15" width="46.5546875" bestFit="1" customWidth="1"/>
    <col min="16" max="16" width="16.6640625" bestFit="1" customWidth="1"/>
  </cols>
  <sheetData>
    <row r="1" spans="2:16" ht="15" thickBot="1" x14ac:dyDescent="0.35"/>
    <row r="2" spans="2:16" ht="15" thickBot="1" x14ac:dyDescent="0.35">
      <c r="B2" s="50" t="s">
        <v>18</v>
      </c>
      <c r="C2" s="41"/>
      <c r="D2" s="35"/>
      <c r="E2" s="35"/>
      <c r="F2" s="35"/>
      <c r="G2" s="35"/>
      <c r="H2" s="35"/>
      <c r="I2" s="42"/>
    </row>
    <row r="3" spans="2:16" ht="15" thickBot="1" x14ac:dyDescent="0.35">
      <c r="B3" s="40"/>
      <c r="C3" s="41"/>
      <c r="D3" s="53" t="s">
        <v>17</v>
      </c>
      <c r="E3" s="57" t="s">
        <v>13</v>
      </c>
      <c r="F3" s="57" t="s">
        <v>13</v>
      </c>
      <c r="G3" s="57" t="s">
        <v>13</v>
      </c>
      <c r="H3" s="57" t="s">
        <v>16</v>
      </c>
      <c r="I3" s="54" t="s">
        <v>14</v>
      </c>
    </row>
    <row r="4" spans="2:16" x14ac:dyDescent="0.3">
      <c r="B4" s="45"/>
      <c r="C4" s="69" t="s">
        <v>20</v>
      </c>
      <c r="D4" s="51"/>
      <c r="E4" s="58"/>
      <c r="F4" s="58"/>
      <c r="G4" s="58"/>
      <c r="H4" s="58"/>
      <c r="I4" s="52">
        <v>2116.62</v>
      </c>
    </row>
    <row r="5" spans="2:16" ht="15" x14ac:dyDescent="0.3">
      <c r="B5" s="59">
        <v>7203920</v>
      </c>
      <c r="C5" s="68" t="s">
        <v>6</v>
      </c>
      <c r="D5" s="60">
        <f>'7203920'!F29</f>
        <v>-1294.9100000000003</v>
      </c>
      <c r="E5" s="60"/>
      <c r="F5" s="60"/>
      <c r="G5" s="60"/>
      <c r="H5" s="60">
        <f>D5-E5-F5</f>
        <v>-1294.9100000000003</v>
      </c>
      <c r="I5" s="61"/>
      <c r="J5" s="28"/>
      <c r="K5" s="28"/>
      <c r="L5" s="28"/>
      <c r="M5" s="28"/>
      <c r="N5" s="1"/>
    </row>
    <row r="6" spans="2:16" s="5" customFormat="1" ht="15" x14ac:dyDescent="0.3">
      <c r="B6" s="59">
        <v>7203921</v>
      </c>
      <c r="C6" s="68" t="s">
        <v>7</v>
      </c>
      <c r="D6" s="62">
        <f>'7203921'!F567</f>
        <v>7531.619999999999</v>
      </c>
      <c r="E6" s="62">
        <f>G15</f>
        <v>5545</v>
      </c>
      <c r="F6" s="62">
        <f>G17</f>
        <v>333.67</v>
      </c>
      <c r="G6" s="62">
        <f>G20</f>
        <v>150</v>
      </c>
      <c r="H6" s="60">
        <f>D6+F6-G6-E6</f>
        <v>2170.2899999999991</v>
      </c>
      <c r="I6" s="63"/>
      <c r="J6" s="3"/>
      <c r="K6" s="3"/>
      <c r="L6" s="4"/>
      <c r="M6" s="4"/>
      <c r="N6" s="4"/>
      <c r="P6" s="4"/>
    </row>
    <row r="7" spans="2:16" s="5" customFormat="1" ht="15" x14ac:dyDescent="0.3">
      <c r="B7" s="59">
        <v>7203922</v>
      </c>
      <c r="C7" s="68" t="s">
        <v>8</v>
      </c>
      <c r="D7" s="62">
        <f>'7203922'!F561</f>
        <v>150.78999999999996</v>
      </c>
      <c r="E7" s="62"/>
      <c r="F7" s="62"/>
      <c r="G7" s="62"/>
      <c r="H7" s="60">
        <f t="shared" ref="H7:H10" si="0">D7-E7-F7</f>
        <v>150.78999999999996</v>
      </c>
      <c r="I7" s="63"/>
      <c r="J7" s="3"/>
      <c r="K7" s="3"/>
      <c r="L7" s="4"/>
      <c r="M7" s="4"/>
      <c r="N7" s="4"/>
    </row>
    <row r="8" spans="2:16" s="5" customFormat="1" ht="15" x14ac:dyDescent="0.3">
      <c r="B8" s="59">
        <v>7203924</v>
      </c>
      <c r="C8" s="68" t="s">
        <v>9</v>
      </c>
      <c r="D8" s="62">
        <f>'7203924'!F151</f>
        <v>-818.3400000000006</v>
      </c>
      <c r="E8" s="62">
        <f>G16</f>
        <v>820</v>
      </c>
      <c r="F8" s="62">
        <f>G18</f>
        <v>91</v>
      </c>
      <c r="G8" s="62">
        <f>G19</f>
        <v>523.79999999999995</v>
      </c>
      <c r="H8" s="60">
        <f>D8-E8+F8+G8</f>
        <v>-1023.5400000000006</v>
      </c>
      <c r="I8" s="63"/>
      <c r="J8" s="3"/>
      <c r="K8" s="3"/>
      <c r="L8" s="4"/>
      <c r="M8" s="4"/>
      <c r="N8" s="4"/>
    </row>
    <row r="9" spans="2:16" s="5" customFormat="1" ht="15" x14ac:dyDescent="0.3">
      <c r="B9" s="59">
        <v>7203925</v>
      </c>
      <c r="C9" s="68" t="s">
        <v>10</v>
      </c>
      <c r="D9" s="62">
        <f>'7203925'!F13</f>
        <v>94.68</v>
      </c>
      <c r="E9" s="62"/>
      <c r="F9" s="62"/>
      <c r="G9" s="62"/>
      <c r="H9" s="60">
        <f t="shared" si="0"/>
        <v>94.68</v>
      </c>
      <c r="I9" s="63"/>
      <c r="J9" s="3"/>
      <c r="K9" s="3"/>
      <c r="L9" s="4"/>
      <c r="M9" s="4"/>
      <c r="N9" s="4"/>
    </row>
    <row r="10" spans="2:16" x14ac:dyDescent="0.3">
      <c r="B10" s="59">
        <v>7203927</v>
      </c>
      <c r="C10" s="68" t="s">
        <v>11</v>
      </c>
      <c r="D10" s="44">
        <f>'7203927'!F18</f>
        <v>41.089999999999918</v>
      </c>
      <c r="E10" s="44"/>
      <c r="F10" s="44"/>
      <c r="G10" s="44"/>
      <c r="H10" s="60">
        <f t="shared" si="0"/>
        <v>41.089999999999918</v>
      </c>
      <c r="I10" s="46"/>
    </row>
    <row r="11" spans="2:16" x14ac:dyDescent="0.3">
      <c r="B11" s="59"/>
      <c r="C11" s="64" t="s">
        <v>5</v>
      </c>
      <c r="D11" s="55">
        <f>SUM(D4:D10)</f>
        <v>5704.9299999999985</v>
      </c>
      <c r="E11" s="55">
        <f>SUM(E4:E10)</f>
        <v>6365</v>
      </c>
      <c r="F11" s="55">
        <f>SUM(F4:F10)</f>
        <v>424.67</v>
      </c>
      <c r="G11" s="55">
        <f>SUM(G4:G10)</f>
        <v>673.8</v>
      </c>
      <c r="H11" s="55">
        <f>SUM(H4:H10)</f>
        <v>138.39999999999799</v>
      </c>
      <c r="I11" s="46"/>
    </row>
    <row r="12" spans="2:16" ht="15" thickBot="1" x14ac:dyDescent="0.35">
      <c r="B12" s="47"/>
      <c r="C12" s="70" t="s">
        <v>19</v>
      </c>
      <c r="D12" s="48"/>
      <c r="E12" s="48"/>
      <c r="F12" s="48"/>
      <c r="G12" s="48"/>
      <c r="H12" s="48"/>
      <c r="I12" s="49">
        <f>I4+H11</f>
        <v>2255.0199999999977</v>
      </c>
    </row>
    <row r="13" spans="2:16" ht="15" thickBot="1" x14ac:dyDescent="0.35">
      <c r="B13" s="31"/>
      <c r="C13" s="65"/>
    </row>
    <row r="14" spans="2:16" ht="15" thickBot="1" x14ac:dyDescent="0.35">
      <c r="B14" s="31"/>
      <c r="C14" s="66" t="s">
        <v>13</v>
      </c>
      <c r="D14" s="43"/>
      <c r="E14" s="43"/>
      <c r="F14" s="43"/>
      <c r="G14" s="56"/>
    </row>
    <row r="15" spans="2:16" x14ac:dyDescent="0.3">
      <c r="B15" s="31"/>
      <c r="C15" s="71" t="s">
        <v>21</v>
      </c>
      <c r="D15" s="35"/>
      <c r="E15" s="35"/>
      <c r="F15" s="35"/>
      <c r="G15" s="72">
        <v>5545</v>
      </c>
    </row>
    <row r="16" spans="2:16" x14ac:dyDescent="0.3">
      <c r="B16" s="31"/>
      <c r="C16" s="67" t="s">
        <v>22</v>
      </c>
      <c r="D16" s="13"/>
      <c r="E16" s="13"/>
      <c r="F16" s="13"/>
      <c r="G16" s="36">
        <v>820</v>
      </c>
    </row>
    <row r="17" spans="2:7" x14ac:dyDescent="0.3">
      <c r="B17" s="31"/>
      <c r="C17" s="37" t="s">
        <v>23</v>
      </c>
      <c r="D17" s="13"/>
      <c r="E17" s="13"/>
      <c r="F17" s="13"/>
      <c r="G17" s="36">
        <v>333.67</v>
      </c>
    </row>
    <row r="18" spans="2:7" ht="15" thickBot="1" x14ac:dyDescent="0.35">
      <c r="B18" s="31"/>
      <c r="C18" s="73" t="s">
        <v>24</v>
      </c>
      <c r="D18" s="38"/>
      <c r="E18" s="38"/>
      <c r="F18" s="38"/>
      <c r="G18" s="39">
        <v>91</v>
      </c>
    </row>
    <row r="19" spans="2:7" x14ac:dyDescent="0.3">
      <c r="B19" s="31"/>
      <c r="C19" s="37" t="s">
        <v>1532</v>
      </c>
      <c r="D19" s="13"/>
      <c r="E19" s="13"/>
      <c r="F19" s="13"/>
      <c r="G19" s="36">
        <v>523.79999999999995</v>
      </c>
    </row>
    <row r="20" spans="2:7" ht="15" thickBot="1" x14ac:dyDescent="0.35">
      <c r="B20" s="31"/>
      <c r="C20" s="37" t="s">
        <v>1531</v>
      </c>
      <c r="D20" s="13"/>
      <c r="E20" s="13"/>
      <c r="F20" s="13"/>
      <c r="G20" s="36">
        <v>150</v>
      </c>
    </row>
    <row r="21" spans="2:7" x14ac:dyDescent="0.3">
      <c r="B21" s="31"/>
      <c r="C21" s="74" t="s">
        <v>25</v>
      </c>
      <c r="D21" s="35"/>
      <c r="E21" s="35"/>
      <c r="F21" s="35"/>
      <c r="G21" s="72">
        <v>119.15</v>
      </c>
    </row>
    <row r="22" spans="2:7" ht="15" thickBot="1" x14ac:dyDescent="0.35">
      <c r="B22" s="31"/>
      <c r="C22" s="73" t="s">
        <v>26</v>
      </c>
      <c r="D22" s="38"/>
      <c r="E22" s="38"/>
      <c r="F22" s="38"/>
      <c r="G22" s="39">
        <v>1264.97</v>
      </c>
    </row>
    <row r="23" spans="2:7" x14ac:dyDescent="0.3">
      <c r="B23" s="31"/>
    </row>
    <row r="24" spans="2:7" x14ac:dyDescent="0.3">
      <c r="B24" s="31"/>
    </row>
    <row r="25" spans="2:7" x14ac:dyDescent="0.3">
      <c r="B25" s="31"/>
    </row>
    <row r="26" spans="2:7" x14ac:dyDescent="0.3">
      <c r="B26" s="31"/>
    </row>
    <row r="27" spans="2:7" x14ac:dyDescent="0.3">
      <c r="B27" s="31"/>
    </row>
    <row r="28" spans="2:7" x14ac:dyDescent="0.3">
      <c r="B28" s="31"/>
    </row>
    <row r="29" spans="2:7" x14ac:dyDescent="0.3">
      <c r="B29" s="31"/>
    </row>
    <row r="30" spans="2:7" x14ac:dyDescent="0.3">
      <c r="B30" s="31"/>
    </row>
    <row r="31" spans="2:7" x14ac:dyDescent="0.3">
      <c r="B31" s="31"/>
    </row>
    <row r="32" spans="2:7" x14ac:dyDescent="0.3">
      <c r="B32" s="31"/>
    </row>
    <row r="33" spans="2:2" x14ac:dyDescent="0.3">
      <c r="B33" s="31"/>
    </row>
    <row r="34" spans="2:2" x14ac:dyDescent="0.3">
      <c r="B34" s="31"/>
    </row>
    <row r="35" spans="2:2" x14ac:dyDescent="0.3">
      <c r="B35" s="31"/>
    </row>
    <row r="36" spans="2:2" x14ac:dyDescent="0.3">
      <c r="B36" s="31"/>
    </row>
    <row r="37" spans="2:2" x14ac:dyDescent="0.3">
      <c r="B37" s="31"/>
    </row>
    <row r="38" spans="2:2" x14ac:dyDescent="0.3">
      <c r="B38" s="31"/>
    </row>
    <row r="39" spans="2:2" x14ac:dyDescent="0.3">
      <c r="B39" s="31"/>
    </row>
    <row r="40" spans="2:2" x14ac:dyDescent="0.3">
      <c r="B40" s="31"/>
    </row>
    <row r="41" spans="2:2" x14ac:dyDescent="0.3">
      <c r="B41" s="31"/>
    </row>
    <row r="42" spans="2:2" x14ac:dyDescent="0.3">
      <c r="B42" s="31"/>
    </row>
    <row r="43" spans="2:2" x14ac:dyDescent="0.3">
      <c r="B43" s="31"/>
    </row>
    <row r="44" spans="2:2" x14ac:dyDescent="0.3">
      <c r="B44" s="31"/>
    </row>
    <row r="45" spans="2:2" x14ac:dyDescent="0.3">
      <c r="B45" s="31"/>
    </row>
    <row r="46" spans="2:2" x14ac:dyDescent="0.3">
      <c r="B46" s="31"/>
    </row>
    <row r="47" spans="2:2" x14ac:dyDescent="0.3">
      <c r="B47" s="31"/>
    </row>
    <row r="48" spans="2:2" x14ac:dyDescent="0.3">
      <c r="B48" s="31"/>
    </row>
    <row r="49" spans="2:2" x14ac:dyDescent="0.3">
      <c r="B49" s="31"/>
    </row>
    <row r="50" spans="2:2" x14ac:dyDescent="0.3">
      <c r="B50" s="31"/>
    </row>
    <row r="51" spans="2:2" x14ac:dyDescent="0.3">
      <c r="B51" s="31"/>
    </row>
    <row r="52" spans="2:2" x14ac:dyDescent="0.3">
      <c r="B52" s="31"/>
    </row>
    <row r="53" spans="2:2" x14ac:dyDescent="0.3">
      <c r="B53" s="31"/>
    </row>
    <row r="54" spans="2:2" x14ac:dyDescent="0.3">
      <c r="B54" s="31"/>
    </row>
    <row r="55" spans="2:2" x14ac:dyDescent="0.3">
      <c r="B55" s="31"/>
    </row>
    <row r="56" spans="2:2" x14ac:dyDescent="0.3">
      <c r="B56" s="31"/>
    </row>
    <row r="57" spans="2:2" x14ac:dyDescent="0.3">
      <c r="B57" s="31"/>
    </row>
    <row r="58" spans="2:2" x14ac:dyDescent="0.3">
      <c r="B58" s="31"/>
    </row>
    <row r="59" spans="2:2" x14ac:dyDescent="0.3">
      <c r="B59" s="31"/>
    </row>
    <row r="60" spans="2:2" x14ac:dyDescent="0.3">
      <c r="B60" s="31"/>
    </row>
    <row r="61" spans="2:2" x14ac:dyDescent="0.3">
      <c r="B61" s="31"/>
    </row>
    <row r="62" spans="2:2" x14ac:dyDescent="0.3">
      <c r="B62" s="31"/>
    </row>
    <row r="63" spans="2:2" x14ac:dyDescent="0.3">
      <c r="B63" s="31"/>
    </row>
    <row r="64" spans="2:2" x14ac:dyDescent="0.3">
      <c r="B64" s="31"/>
    </row>
    <row r="65" spans="2:2" x14ac:dyDescent="0.3">
      <c r="B65" s="31"/>
    </row>
    <row r="66" spans="2:2" x14ac:dyDescent="0.3">
      <c r="B66" s="31"/>
    </row>
    <row r="67" spans="2:2" x14ac:dyDescent="0.3">
      <c r="B67" s="31"/>
    </row>
    <row r="68" spans="2:2" x14ac:dyDescent="0.3">
      <c r="B68" s="31"/>
    </row>
    <row r="69" spans="2:2" x14ac:dyDescent="0.3">
      <c r="B69" s="31"/>
    </row>
    <row r="70" spans="2:2" x14ac:dyDescent="0.3">
      <c r="B70" s="31"/>
    </row>
    <row r="71" spans="2:2" x14ac:dyDescent="0.3">
      <c r="B71" s="31"/>
    </row>
    <row r="72" spans="2:2" x14ac:dyDescent="0.3">
      <c r="B72" s="31"/>
    </row>
    <row r="73" spans="2:2" x14ac:dyDescent="0.3">
      <c r="B73" s="31"/>
    </row>
    <row r="74" spans="2:2" x14ac:dyDescent="0.3">
      <c r="B74" s="31"/>
    </row>
    <row r="75" spans="2:2" x14ac:dyDescent="0.3">
      <c r="B75" s="31"/>
    </row>
    <row r="76" spans="2:2" x14ac:dyDescent="0.3">
      <c r="B76" s="31"/>
    </row>
    <row r="77" spans="2:2" x14ac:dyDescent="0.3">
      <c r="B77" s="31"/>
    </row>
    <row r="78" spans="2:2" x14ac:dyDescent="0.3">
      <c r="B78" s="31"/>
    </row>
    <row r="79" spans="2:2" x14ac:dyDescent="0.3">
      <c r="B79" s="31"/>
    </row>
    <row r="80" spans="2:2" x14ac:dyDescent="0.3">
      <c r="B80" s="31"/>
    </row>
    <row r="81" spans="2:2" x14ac:dyDescent="0.3">
      <c r="B81" s="31"/>
    </row>
    <row r="82" spans="2:2" x14ac:dyDescent="0.3">
      <c r="B82" s="31"/>
    </row>
    <row r="83" spans="2:2" x14ac:dyDescent="0.3">
      <c r="B83" s="31"/>
    </row>
    <row r="84" spans="2:2" x14ac:dyDescent="0.3">
      <c r="B84" s="31"/>
    </row>
    <row r="85" spans="2:2" x14ac:dyDescent="0.3">
      <c r="B85" s="31"/>
    </row>
    <row r="86" spans="2:2" x14ac:dyDescent="0.3">
      <c r="B86" s="31"/>
    </row>
    <row r="87" spans="2:2" x14ac:dyDescent="0.3">
      <c r="B87" s="31"/>
    </row>
    <row r="88" spans="2:2" x14ac:dyDescent="0.3">
      <c r="B88" s="31"/>
    </row>
    <row r="89" spans="2:2" x14ac:dyDescent="0.3">
      <c r="B89" s="31"/>
    </row>
    <row r="90" spans="2:2" x14ac:dyDescent="0.3">
      <c r="B90" s="31"/>
    </row>
    <row r="91" spans="2:2" x14ac:dyDescent="0.3">
      <c r="B91" s="31"/>
    </row>
    <row r="92" spans="2:2" x14ac:dyDescent="0.3">
      <c r="B92" s="31"/>
    </row>
    <row r="93" spans="2:2" x14ac:dyDescent="0.3">
      <c r="B93" s="31"/>
    </row>
    <row r="94" spans="2:2" x14ac:dyDescent="0.3">
      <c r="B94" s="31"/>
    </row>
    <row r="95" spans="2:2" x14ac:dyDescent="0.3">
      <c r="B95" s="31"/>
    </row>
    <row r="96" spans="2:2" x14ac:dyDescent="0.3">
      <c r="B96" s="31"/>
    </row>
    <row r="97" spans="2:2" x14ac:dyDescent="0.3">
      <c r="B97" s="31"/>
    </row>
    <row r="98" spans="2:2" x14ac:dyDescent="0.3">
      <c r="B98" s="31"/>
    </row>
    <row r="99" spans="2:2" x14ac:dyDescent="0.3">
      <c r="B99" s="31"/>
    </row>
    <row r="100" spans="2:2" x14ac:dyDescent="0.3">
      <c r="B100" s="31"/>
    </row>
    <row r="101" spans="2:2" x14ac:dyDescent="0.3">
      <c r="B101" s="31"/>
    </row>
    <row r="102" spans="2:2" x14ac:dyDescent="0.3">
      <c r="B102" s="31"/>
    </row>
    <row r="103" spans="2:2" x14ac:dyDescent="0.3">
      <c r="B103" s="31"/>
    </row>
    <row r="104" spans="2:2" x14ac:dyDescent="0.3">
      <c r="B104" s="31"/>
    </row>
    <row r="105" spans="2:2" x14ac:dyDescent="0.3">
      <c r="B105" s="31"/>
    </row>
    <row r="106" spans="2:2" x14ac:dyDescent="0.3">
      <c r="B106" s="31"/>
    </row>
    <row r="107" spans="2:2" x14ac:dyDescent="0.3">
      <c r="B107" s="31"/>
    </row>
    <row r="108" spans="2:2" x14ac:dyDescent="0.3">
      <c r="B108" s="31"/>
    </row>
    <row r="109" spans="2:2" x14ac:dyDescent="0.3">
      <c r="B109" s="31"/>
    </row>
    <row r="110" spans="2:2" x14ac:dyDescent="0.3">
      <c r="B110" s="31"/>
    </row>
    <row r="111" spans="2:2" x14ac:dyDescent="0.3">
      <c r="B111" s="31"/>
    </row>
    <row r="112" spans="2:2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9" x14ac:dyDescent="0.3">
      <c r="B241" s="31"/>
    </row>
    <row r="242" spans="2:9" x14ac:dyDescent="0.3">
      <c r="B242" s="31"/>
    </row>
    <row r="243" spans="2:9" x14ac:dyDescent="0.3">
      <c r="B243" s="31"/>
    </row>
    <row r="244" spans="2:9" x14ac:dyDescent="0.3">
      <c r="B244" s="31"/>
    </row>
    <row r="245" spans="2:9" x14ac:dyDescent="0.3">
      <c r="B245" s="31"/>
    </row>
    <row r="246" spans="2:9" x14ac:dyDescent="0.3">
      <c r="B246" s="31"/>
    </row>
    <row r="247" spans="2:9" x14ac:dyDescent="0.3">
      <c r="B247" s="31"/>
    </row>
    <row r="248" spans="2:9" x14ac:dyDescent="0.3">
      <c r="B248" s="31"/>
    </row>
    <row r="249" spans="2:9" x14ac:dyDescent="0.3">
      <c r="B249" s="31"/>
    </row>
    <row r="250" spans="2:9" x14ac:dyDescent="0.3">
      <c r="B250" s="31"/>
    </row>
    <row r="251" spans="2:9" x14ac:dyDescent="0.3">
      <c r="B251" s="31"/>
    </row>
    <row r="252" spans="2:9" x14ac:dyDescent="0.3">
      <c r="B252" s="31"/>
    </row>
    <row r="253" spans="2:9" x14ac:dyDescent="0.3">
      <c r="B253" s="31"/>
    </row>
    <row r="254" spans="2:9" x14ac:dyDescent="0.3">
      <c r="B254" s="31"/>
    </row>
    <row r="255" spans="2:9" x14ac:dyDescent="0.3">
      <c r="B255" s="31"/>
    </row>
    <row r="256" spans="2:9" x14ac:dyDescent="0.3">
      <c r="B256" s="31"/>
      <c r="I256" s="32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9" x14ac:dyDescent="0.3">
      <c r="B641" s="31"/>
    </row>
    <row r="642" spans="2:9" x14ac:dyDescent="0.3">
      <c r="B642" s="31"/>
    </row>
    <row r="643" spans="2:9" x14ac:dyDescent="0.3">
      <c r="B643" s="31"/>
    </row>
    <row r="644" spans="2:9" x14ac:dyDescent="0.3">
      <c r="I644" s="32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J15" sqref="J15"/>
    </sheetView>
  </sheetViews>
  <sheetFormatPr defaultColWidth="11" defaultRowHeight="14.4" x14ac:dyDescent="0.3"/>
  <cols>
    <col min="1" max="1" width="11.33203125" bestFit="1" customWidth="1"/>
    <col min="2" max="2" width="18.33203125" customWidth="1"/>
    <col min="3" max="3" width="16.5546875" customWidth="1"/>
    <col min="4" max="4" width="8.88671875" bestFit="1" customWidth="1"/>
    <col min="5" max="5" width="43.6640625" customWidth="1"/>
    <col min="6" max="6" width="10.6640625" style="2" bestFit="1" customWidth="1"/>
    <col min="7" max="7" width="10.6640625" style="2" customWidth="1"/>
    <col min="8" max="8" width="12.6640625" style="33" bestFit="1" customWidth="1"/>
    <col min="10" max="10" width="8.109375" style="2" bestFit="1" customWidth="1"/>
    <col min="11" max="11" width="16.6640625" bestFit="1" customWidth="1"/>
  </cols>
  <sheetData>
    <row r="1" spans="1:8" x14ac:dyDescent="0.3">
      <c r="A1" s="218" t="s">
        <v>15</v>
      </c>
      <c r="B1" s="219" t="s">
        <v>0</v>
      </c>
      <c r="C1" s="219" t="s">
        <v>1</v>
      </c>
      <c r="D1" s="219" t="s">
        <v>2</v>
      </c>
      <c r="E1" s="220" t="s">
        <v>3</v>
      </c>
      <c r="F1" s="226" t="s">
        <v>1534</v>
      </c>
      <c r="G1" s="226" t="s">
        <v>1535</v>
      </c>
      <c r="H1" s="219" t="s">
        <v>4</v>
      </c>
    </row>
    <row r="2" spans="1:8" x14ac:dyDescent="0.3">
      <c r="A2" s="75">
        <v>42916</v>
      </c>
      <c r="B2">
        <v>45110</v>
      </c>
      <c r="C2">
        <v>17930047</v>
      </c>
      <c r="D2">
        <v>930</v>
      </c>
      <c r="E2" t="s">
        <v>956</v>
      </c>
      <c r="G2" s="2">
        <v>62.62</v>
      </c>
      <c r="H2" s="33">
        <v>7203927</v>
      </c>
    </row>
    <row r="3" spans="1:8" x14ac:dyDescent="0.3">
      <c r="A3" s="75">
        <v>42916</v>
      </c>
      <c r="B3">
        <v>45110</v>
      </c>
      <c r="C3">
        <v>17930047</v>
      </c>
      <c r="D3">
        <v>930</v>
      </c>
      <c r="E3" t="s">
        <v>963</v>
      </c>
      <c r="G3" s="2">
        <v>112</v>
      </c>
      <c r="H3" s="33">
        <v>7203927</v>
      </c>
    </row>
    <row r="4" spans="1:8" x14ac:dyDescent="0.3">
      <c r="A4" s="75">
        <v>42916</v>
      </c>
      <c r="B4">
        <v>45160</v>
      </c>
      <c r="C4">
        <v>17930047</v>
      </c>
      <c r="D4">
        <v>930</v>
      </c>
      <c r="E4" t="s">
        <v>964</v>
      </c>
      <c r="F4" s="13"/>
      <c r="G4" s="13">
        <v>250</v>
      </c>
      <c r="H4" s="33">
        <v>7203927</v>
      </c>
    </row>
    <row r="5" spans="1:8" x14ac:dyDescent="0.3">
      <c r="A5" s="75">
        <v>42916</v>
      </c>
      <c r="B5">
        <v>45170</v>
      </c>
      <c r="C5">
        <v>17930047</v>
      </c>
      <c r="D5">
        <v>930</v>
      </c>
      <c r="E5" t="s">
        <v>965</v>
      </c>
      <c r="G5" s="2">
        <v>27</v>
      </c>
      <c r="H5" s="33">
        <v>7203927</v>
      </c>
    </row>
    <row r="6" spans="1:8" x14ac:dyDescent="0.3">
      <c r="A6" s="75">
        <v>42916</v>
      </c>
      <c r="B6">
        <v>85100</v>
      </c>
      <c r="C6">
        <v>17930047</v>
      </c>
      <c r="D6">
        <v>930</v>
      </c>
      <c r="E6" t="s">
        <v>966</v>
      </c>
      <c r="F6" s="2">
        <v>59.5</v>
      </c>
      <c r="H6" s="33">
        <v>7203927</v>
      </c>
    </row>
    <row r="7" spans="1:8" x14ac:dyDescent="0.3">
      <c r="A7" s="75">
        <v>42916</v>
      </c>
      <c r="B7">
        <v>85100</v>
      </c>
      <c r="C7">
        <v>17930047</v>
      </c>
      <c r="D7">
        <v>930</v>
      </c>
      <c r="E7" t="s">
        <v>967</v>
      </c>
      <c r="F7" s="2">
        <v>76.5</v>
      </c>
      <c r="H7" s="33">
        <v>7203927</v>
      </c>
    </row>
    <row r="8" spans="1:8" x14ac:dyDescent="0.3">
      <c r="A8" s="75">
        <v>42916</v>
      </c>
      <c r="B8">
        <v>85100</v>
      </c>
      <c r="C8">
        <v>17930047</v>
      </c>
      <c r="D8">
        <v>930</v>
      </c>
      <c r="E8" t="s">
        <v>968</v>
      </c>
      <c r="F8" s="2">
        <v>136</v>
      </c>
      <c r="H8" s="33">
        <v>7203927</v>
      </c>
    </row>
    <row r="9" spans="1:8" x14ac:dyDescent="0.3">
      <c r="A9" s="75">
        <v>42916</v>
      </c>
      <c r="B9">
        <v>85100</v>
      </c>
      <c r="C9">
        <v>17930047</v>
      </c>
      <c r="D9">
        <v>930</v>
      </c>
      <c r="E9" t="s">
        <v>969</v>
      </c>
      <c r="F9" s="2">
        <v>170</v>
      </c>
      <c r="H9" s="33">
        <v>7203927</v>
      </c>
    </row>
    <row r="10" spans="1:8" x14ac:dyDescent="0.3">
      <c r="A10" s="75">
        <v>42916</v>
      </c>
      <c r="B10">
        <v>85100</v>
      </c>
      <c r="C10">
        <v>17930047</v>
      </c>
      <c r="D10">
        <v>930</v>
      </c>
      <c r="E10" t="s">
        <v>970</v>
      </c>
      <c r="F10" s="2">
        <v>25.5</v>
      </c>
      <c r="H10" s="33">
        <v>7203927</v>
      </c>
    </row>
    <row r="11" spans="1:8" x14ac:dyDescent="0.3">
      <c r="A11" s="222">
        <v>43100</v>
      </c>
      <c r="B11" s="223" t="s">
        <v>1524</v>
      </c>
      <c r="C11" s="223" t="s">
        <v>1486</v>
      </c>
      <c r="D11" s="223" t="s">
        <v>1429</v>
      </c>
      <c r="E11" s="221" t="s">
        <v>1525</v>
      </c>
      <c r="F11" s="224"/>
      <c r="G11" s="224">
        <v>149.09</v>
      </c>
      <c r="H11" s="33">
        <v>7203927</v>
      </c>
    </row>
    <row r="12" spans="1:8" x14ac:dyDescent="0.3">
      <c r="A12" s="222">
        <v>43100</v>
      </c>
      <c r="B12" s="223" t="s">
        <v>177</v>
      </c>
      <c r="C12" s="223" t="s">
        <v>1486</v>
      </c>
      <c r="D12" s="223" t="s">
        <v>1429</v>
      </c>
      <c r="E12" s="221" t="s">
        <v>1526</v>
      </c>
      <c r="F12" s="224"/>
      <c r="G12" s="224">
        <v>162.19999999999999</v>
      </c>
      <c r="H12" s="33">
        <v>7203927</v>
      </c>
    </row>
    <row r="13" spans="1:8" x14ac:dyDescent="0.3">
      <c r="A13" s="222">
        <v>43100</v>
      </c>
      <c r="B13" s="223" t="s">
        <v>177</v>
      </c>
      <c r="C13" s="223" t="s">
        <v>1486</v>
      </c>
      <c r="D13" s="223" t="s">
        <v>1429</v>
      </c>
      <c r="E13" s="221" t="s">
        <v>1527</v>
      </c>
      <c r="F13" s="224">
        <v>21</v>
      </c>
      <c r="G13" s="224"/>
      <c r="H13" s="33">
        <v>7203927</v>
      </c>
    </row>
    <row r="14" spans="1:8" x14ac:dyDescent="0.3">
      <c r="A14" s="222">
        <v>43100</v>
      </c>
      <c r="B14" s="223" t="s">
        <v>188</v>
      </c>
      <c r="C14" s="223" t="s">
        <v>1486</v>
      </c>
      <c r="D14" s="223" t="s">
        <v>1429</v>
      </c>
      <c r="E14" s="221" t="s">
        <v>1528</v>
      </c>
      <c r="F14" s="225"/>
      <c r="G14" s="225">
        <v>58.5</v>
      </c>
      <c r="H14" s="33">
        <v>7203927</v>
      </c>
    </row>
    <row r="15" spans="1:8" x14ac:dyDescent="0.3">
      <c r="A15" s="222">
        <v>43100</v>
      </c>
      <c r="B15" s="223" t="s">
        <v>27</v>
      </c>
      <c r="C15" s="223" t="s">
        <v>1486</v>
      </c>
      <c r="D15" s="223" t="s">
        <v>1429</v>
      </c>
      <c r="E15" s="221" t="s">
        <v>1529</v>
      </c>
      <c r="F15" s="224">
        <v>68</v>
      </c>
      <c r="G15" s="224"/>
      <c r="H15" s="33">
        <v>7203927</v>
      </c>
    </row>
    <row r="16" spans="1:8" ht="15" thickBot="1" x14ac:dyDescent="0.35">
      <c r="A16" s="222">
        <v>43100</v>
      </c>
      <c r="B16" s="223" t="s">
        <v>27</v>
      </c>
      <c r="C16" s="223" t="s">
        <v>1486</v>
      </c>
      <c r="D16" s="223" t="s">
        <v>1429</v>
      </c>
      <c r="E16" s="221" t="s">
        <v>1530</v>
      </c>
      <c r="F16" s="227">
        <v>306</v>
      </c>
      <c r="G16" s="228"/>
      <c r="H16" s="33">
        <v>7203927</v>
      </c>
    </row>
    <row r="17" spans="1:10" x14ac:dyDescent="0.3">
      <c r="E17" s="33" t="s">
        <v>1533</v>
      </c>
      <c r="F17" s="2">
        <f>SUM(F2:F16)</f>
        <v>862.5</v>
      </c>
      <c r="G17" s="2">
        <f>SUM(G2:G16)</f>
        <v>821.41000000000008</v>
      </c>
    </row>
    <row r="18" spans="1:10" x14ac:dyDescent="0.3">
      <c r="E18" s="229" t="s">
        <v>1536</v>
      </c>
      <c r="F18" s="2">
        <f>F17-G17</f>
        <v>41.089999999999918</v>
      </c>
    </row>
    <row r="19" spans="1:10" x14ac:dyDescent="0.3">
      <c r="A19" s="166"/>
      <c r="B19" s="167"/>
      <c r="C19" s="167"/>
      <c r="D19" s="167"/>
      <c r="E19" s="168"/>
      <c r="F19" s="181"/>
      <c r="G19" s="181"/>
      <c r="H19" s="167"/>
    </row>
    <row r="20" spans="1:10" x14ac:dyDescent="0.3">
      <c r="A20" s="169"/>
      <c r="B20" s="170"/>
      <c r="C20" s="170"/>
      <c r="D20" s="170"/>
      <c r="E20" s="180"/>
      <c r="F20" s="182"/>
      <c r="G20" s="182"/>
      <c r="H20" s="170"/>
    </row>
    <row r="23" spans="1:10" x14ac:dyDescent="0.3">
      <c r="A23" s="166"/>
      <c r="B23" s="167"/>
      <c r="C23" s="167"/>
      <c r="D23" s="167"/>
      <c r="E23" s="168"/>
      <c r="F23" s="181"/>
      <c r="G23" s="181"/>
      <c r="H23" s="167"/>
    </row>
    <row r="24" spans="1:10" x14ac:dyDescent="0.3">
      <c r="A24" s="169"/>
      <c r="B24" s="170"/>
      <c r="C24" s="170"/>
      <c r="D24" s="170"/>
      <c r="E24" s="180"/>
      <c r="F24" s="182"/>
      <c r="G24" s="182"/>
      <c r="H24" s="170"/>
    </row>
    <row r="25" spans="1:10" x14ac:dyDescent="0.3">
      <c r="A25" s="169"/>
      <c r="B25" s="170"/>
      <c r="C25" s="170"/>
      <c r="D25" s="170"/>
      <c r="E25" s="180"/>
      <c r="F25" s="182"/>
      <c r="G25" s="182"/>
      <c r="H25" s="170"/>
    </row>
    <row r="26" spans="1:10" x14ac:dyDescent="0.3">
      <c r="F26" s="2">
        <f>SUM(F24:F25)</f>
        <v>0</v>
      </c>
      <c r="J26" s="2">
        <f>F26</f>
        <v>0</v>
      </c>
    </row>
  </sheetData>
  <sortState ref="A2:L16">
    <sortCondition ref="A2"/>
  </sortState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C16" sqref="C16"/>
    </sheetView>
  </sheetViews>
  <sheetFormatPr defaultColWidth="11" defaultRowHeight="14.4" x14ac:dyDescent="0.3"/>
  <cols>
    <col min="1" max="1" width="11" bestFit="1" customWidth="1"/>
    <col min="2" max="2" width="18.6640625" bestFit="1" customWidth="1"/>
    <col min="3" max="3" width="16.88671875" bestFit="1" customWidth="1"/>
    <col min="4" max="4" width="8.6640625" bestFit="1" customWidth="1"/>
    <col min="5" max="5" width="43.44140625" bestFit="1" customWidth="1"/>
    <col min="6" max="6" width="10.109375" style="13" bestFit="1" customWidth="1"/>
    <col min="7" max="7" width="10" style="9" bestFit="1" customWidth="1"/>
    <col min="8" max="8" width="12.88671875" style="2" bestFit="1" customWidth="1"/>
    <col min="9" max="9" width="8.109375" style="2" bestFit="1" customWidth="1"/>
    <col min="10" max="10" width="16.6640625" bestFit="1" customWidth="1"/>
  </cols>
  <sheetData>
    <row r="1" spans="1:9" x14ac:dyDescent="0.3">
      <c r="A1" s="160" t="s">
        <v>15</v>
      </c>
      <c r="B1" s="161" t="s">
        <v>0</v>
      </c>
      <c r="C1" s="161" t="s">
        <v>1</v>
      </c>
      <c r="D1" s="161" t="s">
        <v>2</v>
      </c>
      <c r="E1" s="162" t="s">
        <v>3</v>
      </c>
      <c r="F1" s="231" t="s">
        <v>1534</v>
      </c>
      <c r="G1" s="230" t="s">
        <v>1535</v>
      </c>
      <c r="H1" s="162" t="s">
        <v>4</v>
      </c>
      <c r="I1"/>
    </row>
    <row r="2" spans="1:9" x14ac:dyDescent="0.3">
      <c r="A2" s="75">
        <v>42825</v>
      </c>
      <c r="B2">
        <v>85100</v>
      </c>
      <c r="C2">
        <v>17930003</v>
      </c>
      <c r="D2">
        <v>930</v>
      </c>
      <c r="E2" t="s">
        <v>906</v>
      </c>
      <c r="F2" s="13">
        <v>30</v>
      </c>
      <c r="H2" s="159">
        <v>7203925</v>
      </c>
    </row>
    <row r="3" spans="1:9" x14ac:dyDescent="0.3">
      <c r="A3" s="163">
        <v>42916</v>
      </c>
      <c r="B3" s="164">
        <v>45114</v>
      </c>
      <c r="C3" s="164">
        <v>17930047</v>
      </c>
      <c r="D3" s="164">
        <v>930</v>
      </c>
      <c r="E3" s="159" t="s">
        <v>907</v>
      </c>
      <c r="F3" s="232"/>
      <c r="G3" s="232">
        <v>22.5</v>
      </c>
      <c r="H3" s="159">
        <v>7203925</v>
      </c>
      <c r="I3"/>
    </row>
    <row r="4" spans="1:9" x14ac:dyDescent="0.3">
      <c r="A4" s="169">
        <v>42916</v>
      </c>
      <c r="B4" s="170">
        <v>45114</v>
      </c>
      <c r="C4" s="170">
        <v>17930047</v>
      </c>
      <c r="D4" s="170">
        <v>930</v>
      </c>
      <c r="E4" s="165" t="s">
        <v>916</v>
      </c>
      <c r="F4" s="232"/>
      <c r="G4" s="232">
        <v>156.57</v>
      </c>
      <c r="H4" s="165">
        <v>7203925</v>
      </c>
      <c r="I4"/>
    </row>
    <row r="5" spans="1:9" x14ac:dyDescent="0.3">
      <c r="A5" s="99">
        <v>42916</v>
      </c>
      <c r="B5" s="33">
        <v>45160</v>
      </c>
      <c r="C5" s="33">
        <v>17930047</v>
      </c>
      <c r="D5" s="33">
        <v>930</v>
      </c>
      <c r="E5" t="s">
        <v>909</v>
      </c>
      <c r="F5" s="115"/>
      <c r="G5" s="115">
        <v>20</v>
      </c>
      <c r="H5" s="165">
        <v>7203925</v>
      </c>
      <c r="I5"/>
    </row>
    <row r="6" spans="1:9" x14ac:dyDescent="0.3">
      <c r="A6" s="99">
        <v>42916</v>
      </c>
      <c r="B6" s="33">
        <v>45180</v>
      </c>
      <c r="C6" s="33">
        <v>17930047</v>
      </c>
      <c r="D6" s="33">
        <v>930</v>
      </c>
      <c r="E6" t="s">
        <v>908</v>
      </c>
      <c r="F6" s="115"/>
      <c r="G6" s="115">
        <v>4</v>
      </c>
      <c r="H6" s="165">
        <v>7203925</v>
      </c>
    </row>
    <row r="7" spans="1:9" x14ac:dyDescent="0.3">
      <c r="A7" s="75">
        <v>42916</v>
      </c>
      <c r="B7">
        <v>85100</v>
      </c>
      <c r="C7">
        <v>17930047</v>
      </c>
      <c r="D7">
        <v>930</v>
      </c>
      <c r="E7" t="s">
        <v>913</v>
      </c>
      <c r="F7" s="13">
        <v>60</v>
      </c>
      <c r="H7" s="165">
        <v>7203925</v>
      </c>
    </row>
    <row r="8" spans="1:9" x14ac:dyDescent="0.3">
      <c r="A8" s="75">
        <v>42916</v>
      </c>
      <c r="B8">
        <v>85100</v>
      </c>
      <c r="C8">
        <v>17930047</v>
      </c>
      <c r="D8">
        <v>930</v>
      </c>
      <c r="E8" t="s">
        <v>911</v>
      </c>
      <c r="F8" s="13">
        <v>30</v>
      </c>
      <c r="H8" s="165">
        <v>7203925</v>
      </c>
    </row>
    <row r="9" spans="1:9" x14ac:dyDescent="0.3">
      <c r="A9" s="75">
        <v>42916</v>
      </c>
      <c r="B9">
        <v>85100</v>
      </c>
      <c r="C9">
        <v>17930047</v>
      </c>
      <c r="D9">
        <v>930</v>
      </c>
      <c r="E9" t="s">
        <v>910</v>
      </c>
      <c r="F9" s="13">
        <v>22.75</v>
      </c>
      <c r="H9" s="165">
        <v>7203925</v>
      </c>
    </row>
    <row r="10" spans="1:9" x14ac:dyDescent="0.3">
      <c r="A10" s="75">
        <v>42916</v>
      </c>
      <c r="B10">
        <v>85100</v>
      </c>
      <c r="C10">
        <v>17930047</v>
      </c>
      <c r="D10">
        <v>930</v>
      </c>
      <c r="E10" t="s">
        <v>962</v>
      </c>
      <c r="F10" s="13">
        <v>35</v>
      </c>
      <c r="H10" s="165">
        <v>7203925</v>
      </c>
    </row>
    <row r="11" spans="1:9" ht="15" thickBot="1" x14ac:dyDescent="0.35">
      <c r="A11" s="75">
        <v>42916</v>
      </c>
      <c r="B11">
        <v>85100</v>
      </c>
      <c r="C11">
        <v>17930050</v>
      </c>
      <c r="D11">
        <v>930</v>
      </c>
      <c r="E11" t="s">
        <v>935</v>
      </c>
      <c r="F11" s="38">
        <v>120</v>
      </c>
      <c r="G11" s="233"/>
      <c r="H11" s="165">
        <v>7203925</v>
      </c>
    </row>
    <row r="12" spans="1:9" x14ac:dyDescent="0.3">
      <c r="E12" s="33" t="s">
        <v>1533</v>
      </c>
      <c r="F12" s="13">
        <f>SUM(F2:F11)</f>
        <v>297.75</v>
      </c>
      <c r="G12" s="13">
        <f>SUM(G2:G11)</f>
        <v>203.07</v>
      </c>
    </row>
    <row r="13" spans="1:9" x14ac:dyDescent="0.3">
      <c r="E13" s="33" t="s">
        <v>1536</v>
      </c>
      <c r="F13" s="13">
        <f>F12-G12</f>
        <v>94.68</v>
      </c>
    </row>
  </sheetData>
  <sortState ref="A2:M11">
    <sortCondition ref="A2"/>
  </sortState>
  <pageMargins left="0.70866141732283472" right="0.70866141732283472" top="0.74803149606299213" bottom="0.74803149606299213" header="0.31496062992125984" footer="0.31496062992125984"/>
  <pageSetup paperSize="9" scale="82" fitToHeight="0" orientation="landscape" horizontalDpi="300" verticalDpi="300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opLeftCell="A79" workbookViewId="0">
      <selection activeCell="D157" sqref="D157"/>
    </sheetView>
  </sheetViews>
  <sheetFormatPr defaultColWidth="11" defaultRowHeight="14.4" x14ac:dyDescent="0.3"/>
  <cols>
    <col min="1" max="1" width="11" bestFit="1" customWidth="1"/>
    <col min="2" max="2" width="18.6640625" bestFit="1" customWidth="1"/>
    <col min="3" max="3" width="16.88671875" bestFit="1" customWidth="1"/>
    <col min="4" max="4" width="8.6640625" bestFit="1" customWidth="1"/>
    <col min="5" max="5" width="57.6640625" bestFit="1" customWidth="1"/>
    <col min="6" max="6" width="9.6640625" style="2" bestFit="1" customWidth="1"/>
    <col min="7" max="7" width="9.6640625" style="2" customWidth="1"/>
    <col min="8" max="8" width="12.88671875" style="33" bestFit="1" customWidth="1"/>
    <col min="9" max="9" width="2" bestFit="1" customWidth="1"/>
    <col min="10" max="10" width="9.6640625" style="2" bestFit="1" customWidth="1"/>
    <col min="11" max="11" width="16.6640625" bestFit="1" customWidth="1"/>
  </cols>
  <sheetData>
    <row r="1" spans="1:8" x14ac:dyDescent="0.3">
      <c r="A1" s="145" t="s">
        <v>15</v>
      </c>
      <c r="B1" s="146" t="s">
        <v>0</v>
      </c>
      <c r="C1" s="146" t="s">
        <v>1</v>
      </c>
      <c r="D1" s="146" t="s">
        <v>2</v>
      </c>
      <c r="E1" s="147" t="s">
        <v>3</v>
      </c>
      <c r="F1" s="236" t="s">
        <v>1534</v>
      </c>
      <c r="G1" s="235" t="s">
        <v>1535</v>
      </c>
      <c r="H1" s="167" t="s">
        <v>4</v>
      </c>
    </row>
    <row r="2" spans="1:8" x14ac:dyDescent="0.3">
      <c r="A2" s="148">
        <v>42765</v>
      </c>
      <c r="B2" s="149">
        <v>85100</v>
      </c>
      <c r="C2" s="149">
        <v>25051978</v>
      </c>
      <c r="D2" s="149">
        <v>805</v>
      </c>
      <c r="E2" s="144" t="s">
        <v>103</v>
      </c>
      <c r="F2" s="182">
        <v>10</v>
      </c>
      <c r="G2" s="171"/>
      <c r="H2" s="170">
        <v>7203924</v>
      </c>
    </row>
    <row r="3" spans="1:8" x14ac:dyDescent="0.3">
      <c r="A3" s="148">
        <v>42765</v>
      </c>
      <c r="B3" s="149">
        <v>85100</v>
      </c>
      <c r="C3" s="149">
        <v>25051979</v>
      </c>
      <c r="D3" s="149">
        <v>805</v>
      </c>
      <c r="E3" s="144" t="s">
        <v>104</v>
      </c>
      <c r="F3" s="182">
        <v>10</v>
      </c>
      <c r="G3" s="171"/>
      <c r="H3" s="170">
        <v>7203924</v>
      </c>
    </row>
    <row r="4" spans="1:8" x14ac:dyDescent="0.3">
      <c r="A4" s="148">
        <v>42765</v>
      </c>
      <c r="B4" s="149">
        <v>85100</v>
      </c>
      <c r="C4" s="149">
        <v>25051980</v>
      </c>
      <c r="D4" s="149">
        <v>805</v>
      </c>
      <c r="E4" s="144" t="s">
        <v>105</v>
      </c>
      <c r="F4" s="182">
        <v>10</v>
      </c>
      <c r="G4" s="171"/>
      <c r="H4" s="170">
        <v>7203924</v>
      </c>
    </row>
    <row r="5" spans="1:8" x14ac:dyDescent="0.3">
      <c r="A5" s="169">
        <v>42765</v>
      </c>
      <c r="B5" s="170">
        <v>85100</v>
      </c>
      <c r="C5" s="170">
        <v>25051980</v>
      </c>
      <c r="D5" s="170">
        <v>805</v>
      </c>
      <c r="E5" s="165" t="s">
        <v>106</v>
      </c>
      <c r="F5" s="182">
        <v>10</v>
      </c>
      <c r="G5" s="171"/>
      <c r="H5" s="170">
        <v>7203924</v>
      </c>
    </row>
    <row r="6" spans="1:8" x14ac:dyDescent="0.3">
      <c r="A6" s="169">
        <v>42765</v>
      </c>
      <c r="B6" s="170">
        <v>85100</v>
      </c>
      <c r="C6" s="170">
        <v>25051982</v>
      </c>
      <c r="D6" s="170">
        <v>805</v>
      </c>
      <c r="E6" s="165" t="s">
        <v>107</v>
      </c>
      <c r="F6" s="182">
        <v>10</v>
      </c>
      <c r="G6" s="171"/>
      <c r="H6" s="170">
        <v>7203924</v>
      </c>
    </row>
    <row r="7" spans="1:8" x14ac:dyDescent="0.3">
      <c r="A7" s="151">
        <v>42765</v>
      </c>
      <c r="B7" s="152">
        <v>85100</v>
      </c>
      <c r="C7" s="152">
        <v>25051982</v>
      </c>
      <c r="D7" s="152">
        <v>805</v>
      </c>
      <c r="E7" s="150" t="s">
        <v>108</v>
      </c>
      <c r="F7" s="182">
        <v>10</v>
      </c>
      <c r="G7" s="171"/>
      <c r="H7" s="170">
        <v>7203924</v>
      </c>
    </row>
    <row r="8" spans="1:8" x14ac:dyDescent="0.3">
      <c r="A8" s="151">
        <v>42765</v>
      </c>
      <c r="B8" s="152">
        <v>85100</v>
      </c>
      <c r="C8" s="152">
        <v>25051986</v>
      </c>
      <c r="D8" s="152">
        <v>805</v>
      </c>
      <c r="E8" s="150" t="s">
        <v>109</v>
      </c>
      <c r="F8" s="182">
        <v>10</v>
      </c>
      <c r="G8" s="171"/>
      <c r="H8" s="170">
        <v>7203924</v>
      </c>
    </row>
    <row r="9" spans="1:8" x14ac:dyDescent="0.3">
      <c r="A9" s="151">
        <v>42765</v>
      </c>
      <c r="B9" s="152">
        <v>85100</v>
      </c>
      <c r="C9" s="152">
        <v>25051986</v>
      </c>
      <c r="D9" s="152">
        <v>805</v>
      </c>
      <c r="E9" s="150" t="s">
        <v>110</v>
      </c>
      <c r="F9" s="182">
        <v>10</v>
      </c>
      <c r="G9" s="171"/>
      <c r="H9" s="170">
        <v>7203924</v>
      </c>
    </row>
    <row r="10" spans="1:8" x14ac:dyDescent="0.3">
      <c r="A10" s="151">
        <v>42765</v>
      </c>
      <c r="B10" s="152">
        <v>85100</v>
      </c>
      <c r="C10" s="152">
        <v>25051986</v>
      </c>
      <c r="D10" s="152">
        <v>805</v>
      </c>
      <c r="E10" s="150" t="s">
        <v>111</v>
      </c>
      <c r="F10" s="182">
        <v>10</v>
      </c>
      <c r="G10" s="171"/>
      <c r="H10" s="170">
        <v>7203924</v>
      </c>
    </row>
    <row r="11" spans="1:8" x14ac:dyDescent="0.3">
      <c r="A11" s="169">
        <v>42765</v>
      </c>
      <c r="B11" s="170">
        <v>85100</v>
      </c>
      <c r="C11" s="170">
        <v>25051987</v>
      </c>
      <c r="D11" s="170">
        <v>805</v>
      </c>
      <c r="E11" s="165" t="s">
        <v>114</v>
      </c>
      <c r="F11" s="182">
        <v>10</v>
      </c>
      <c r="G11" s="171"/>
      <c r="H11" s="170">
        <v>7203924</v>
      </c>
    </row>
    <row r="12" spans="1:8" x14ac:dyDescent="0.3">
      <c r="A12" s="169">
        <v>42765</v>
      </c>
      <c r="B12" s="170">
        <v>85100</v>
      </c>
      <c r="C12" s="170">
        <v>25051987</v>
      </c>
      <c r="D12" s="170">
        <v>805</v>
      </c>
      <c r="E12" s="165" t="s">
        <v>113</v>
      </c>
      <c r="F12" s="182">
        <v>10</v>
      </c>
      <c r="G12" s="171"/>
      <c r="H12" s="170">
        <v>7203924</v>
      </c>
    </row>
    <row r="13" spans="1:8" x14ac:dyDescent="0.3">
      <c r="A13" s="154">
        <v>42765</v>
      </c>
      <c r="B13" s="155">
        <v>85100</v>
      </c>
      <c r="C13" s="155">
        <v>25051987</v>
      </c>
      <c r="D13" s="155">
        <v>805</v>
      </c>
      <c r="E13" s="153" t="s">
        <v>115</v>
      </c>
      <c r="F13" s="182">
        <v>10</v>
      </c>
      <c r="G13" s="171"/>
      <c r="H13" s="170">
        <v>7203924</v>
      </c>
    </row>
    <row r="14" spans="1:8" x14ac:dyDescent="0.3">
      <c r="A14" s="154">
        <v>42765</v>
      </c>
      <c r="B14" s="155">
        <v>85100</v>
      </c>
      <c r="C14" s="155">
        <v>25051987</v>
      </c>
      <c r="D14" s="155">
        <v>805</v>
      </c>
      <c r="E14" s="153" t="s">
        <v>112</v>
      </c>
      <c r="F14" s="182">
        <v>10</v>
      </c>
      <c r="G14" s="171"/>
      <c r="H14" s="170">
        <v>7203924</v>
      </c>
    </row>
    <row r="15" spans="1:8" x14ac:dyDescent="0.3">
      <c r="A15" s="154">
        <v>42765</v>
      </c>
      <c r="B15" s="155">
        <v>85100</v>
      </c>
      <c r="C15" s="155">
        <v>25051987</v>
      </c>
      <c r="D15" s="155">
        <v>805</v>
      </c>
      <c r="E15" s="153" t="s">
        <v>119</v>
      </c>
      <c r="F15" s="182">
        <v>10</v>
      </c>
      <c r="G15" s="171"/>
      <c r="H15" s="170">
        <v>7203924</v>
      </c>
    </row>
    <row r="16" spans="1:8" x14ac:dyDescent="0.3">
      <c r="A16" s="169">
        <v>42765</v>
      </c>
      <c r="B16" s="170">
        <v>85100</v>
      </c>
      <c r="C16" s="170">
        <v>25051987</v>
      </c>
      <c r="D16" s="170">
        <v>805</v>
      </c>
      <c r="E16" s="165" t="s">
        <v>118</v>
      </c>
      <c r="F16" s="182">
        <v>10</v>
      </c>
      <c r="G16" s="171"/>
      <c r="H16" s="170">
        <v>7203924</v>
      </c>
    </row>
    <row r="17" spans="1:8" x14ac:dyDescent="0.3">
      <c r="A17" s="169">
        <v>42765</v>
      </c>
      <c r="B17" s="170">
        <v>85100</v>
      </c>
      <c r="C17" s="170">
        <v>25051987</v>
      </c>
      <c r="D17" s="170">
        <v>805</v>
      </c>
      <c r="E17" s="165" t="s">
        <v>116</v>
      </c>
      <c r="F17" s="182">
        <v>10</v>
      </c>
      <c r="G17" s="171"/>
      <c r="H17" s="170">
        <v>7203924</v>
      </c>
    </row>
    <row r="18" spans="1:8" x14ac:dyDescent="0.3">
      <c r="A18" s="169">
        <v>42765</v>
      </c>
      <c r="B18" s="170">
        <v>85100</v>
      </c>
      <c r="C18" s="170">
        <v>25051987</v>
      </c>
      <c r="D18" s="170">
        <v>805</v>
      </c>
      <c r="E18" s="165" t="s">
        <v>117</v>
      </c>
      <c r="F18" s="182">
        <v>10</v>
      </c>
      <c r="G18" s="171"/>
      <c r="H18" s="170">
        <v>7203924</v>
      </c>
    </row>
    <row r="19" spans="1:8" x14ac:dyDescent="0.3">
      <c r="A19" s="169">
        <v>42765</v>
      </c>
      <c r="B19" s="170">
        <v>85100</v>
      </c>
      <c r="C19" s="170">
        <v>25051989</v>
      </c>
      <c r="D19" s="170">
        <v>805</v>
      </c>
      <c r="E19" s="165" t="s">
        <v>124</v>
      </c>
      <c r="F19" s="182">
        <v>10</v>
      </c>
      <c r="G19" s="171"/>
      <c r="H19" s="170">
        <v>7203924</v>
      </c>
    </row>
    <row r="20" spans="1:8" x14ac:dyDescent="0.3">
      <c r="A20" s="169">
        <v>42765</v>
      </c>
      <c r="B20" s="170">
        <v>85100</v>
      </c>
      <c r="C20" s="170">
        <v>25051989</v>
      </c>
      <c r="D20" s="170">
        <v>805</v>
      </c>
      <c r="E20" s="165" t="s">
        <v>127</v>
      </c>
      <c r="F20" s="182">
        <v>10</v>
      </c>
      <c r="G20" s="171"/>
      <c r="H20" s="170">
        <v>7203924</v>
      </c>
    </row>
    <row r="21" spans="1:8" x14ac:dyDescent="0.3">
      <c r="A21" s="169">
        <v>42765</v>
      </c>
      <c r="B21" s="170">
        <v>85100</v>
      </c>
      <c r="C21" s="170">
        <v>25051989</v>
      </c>
      <c r="D21" s="170">
        <v>805</v>
      </c>
      <c r="E21" s="165" t="s">
        <v>120</v>
      </c>
      <c r="F21" s="182">
        <v>10</v>
      </c>
      <c r="G21" s="171"/>
      <c r="H21" s="170">
        <v>7203924</v>
      </c>
    </row>
    <row r="22" spans="1:8" x14ac:dyDescent="0.3">
      <c r="A22" s="169">
        <v>42765</v>
      </c>
      <c r="B22" s="170">
        <v>85100</v>
      </c>
      <c r="C22" s="170">
        <v>25051989</v>
      </c>
      <c r="D22" s="170">
        <v>805</v>
      </c>
      <c r="E22" s="165" t="s">
        <v>121</v>
      </c>
      <c r="F22" s="182">
        <v>10</v>
      </c>
      <c r="G22" s="171"/>
      <c r="H22" s="170">
        <v>7203924</v>
      </c>
    </row>
    <row r="23" spans="1:8" x14ac:dyDescent="0.3">
      <c r="A23" s="157">
        <v>42765</v>
      </c>
      <c r="B23" s="158">
        <v>85100</v>
      </c>
      <c r="C23" s="158">
        <v>25051989</v>
      </c>
      <c r="D23" s="158">
        <v>805</v>
      </c>
      <c r="E23" s="156" t="s">
        <v>122</v>
      </c>
      <c r="F23" s="182">
        <v>10</v>
      </c>
      <c r="G23" s="171"/>
      <c r="H23" s="170">
        <v>7203924</v>
      </c>
    </row>
    <row r="24" spans="1:8" x14ac:dyDescent="0.3">
      <c r="A24" s="157">
        <v>42765</v>
      </c>
      <c r="B24" s="158">
        <v>85100</v>
      </c>
      <c r="C24" s="158">
        <v>25051989</v>
      </c>
      <c r="D24" s="158">
        <v>805</v>
      </c>
      <c r="E24" s="156" t="s">
        <v>126</v>
      </c>
      <c r="F24" s="182">
        <v>10</v>
      </c>
      <c r="G24" s="171"/>
      <c r="H24" s="170">
        <v>7203924</v>
      </c>
    </row>
    <row r="25" spans="1:8" x14ac:dyDescent="0.3">
      <c r="A25" s="157">
        <v>42765</v>
      </c>
      <c r="B25" s="158">
        <v>85100</v>
      </c>
      <c r="C25" s="158">
        <v>25051989</v>
      </c>
      <c r="D25" s="158">
        <v>805</v>
      </c>
      <c r="E25" s="156" t="s">
        <v>125</v>
      </c>
      <c r="F25" s="182">
        <v>10</v>
      </c>
      <c r="G25" s="171"/>
      <c r="H25" s="170">
        <v>7203924</v>
      </c>
    </row>
    <row r="26" spans="1:8" x14ac:dyDescent="0.3">
      <c r="A26" s="157">
        <v>42765</v>
      </c>
      <c r="B26" s="158">
        <v>85100</v>
      </c>
      <c r="C26" s="158">
        <v>25051989</v>
      </c>
      <c r="D26" s="158">
        <v>805</v>
      </c>
      <c r="E26" s="156" t="s">
        <v>123</v>
      </c>
      <c r="F26" s="182">
        <v>10</v>
      </c>
      <c r="G26" s="171"/>
      <c r="H26" s="170">
        <v>7203924</v>
      </c>
    </row>
    <row r="27" spans="1:8" x14ac:dyDescent="0.3">
      <c r="A27" s="157">
        <v>42765</v>
      </c>
      <c r="B27" s="158">
        <v>85100</v>
      </c>
      <c r="C27" s="158">
        <v>25051990</v>
      </c>
      <c r="D27" s="158">
        <v>805</v>
      </c>
      <c r="E27" s="156" t="s">
        <v>128</v>
      </c>
      <c r="F27" s="182">
        <v>10</v>
      </c>
      <c r="G27" s="171"/>
      <c r="H27" s="170">
        <v>7203924</v>
      </c>
    </row>
    <row r="28" spans="1:8" x14ac:dyDescent="0.3">
      <c r="A28" s="157">
        <v>42765</v>
      </c>
      <c r="B28" s="158">
        <v>85100</v>
      </c>
      <c r="C28" s="158">
        <v>25052376</v>
      </c>
      <c r="D28" s="158">
        <v>805</v>
      </c>
      <c r="E28" s="156" t="s">
        <v>130</v>
      </c>
      <c r="F28" s="182">
        <v>10</v>
      </c>
      <c r="G28" s="171"/>
      <c r="H28" s="170">
        <v>7203924</v>
      </c>
    </row>
    <row r="29" spans="1:8" x14ac:dyDescent="0.3">
      <c r="A29" s="157">
        <v>42765</v>
      </c>
      <c r="B29" s="158">
        <v>85100</v>
      </c>
      <c r="C29" s="158">
        <v>25052376</v>
      </c>
      <c r="D29" s="158">
        <v>805</v>
      </c>
      <c r="E29" s="156" t="s">
        <v>129</v>
      </c>
      <c r="F29" s="182">
        <v>10</v>
      </c>
      <c r="G29" s="171"/>
      <c r="H29" s="170">
        <v>7203924</v>
      </c>
    </row>
    <row r="30" spans="1:8" x14ac:dyDescent="0.3">
      <c r="A30" s="157">
        <v>42765</v>
      </c>
      <c r="B30" s="158">
        <v>85100</v>
      </c>
      <c r="C30" s="158">
        <v>25052376</v>
      </c>
      <c r="D30" s="158">
        <v>805</v>
      </c>
      <c r="E30" s="156" t="s">
        <v>131</v>
      </c>
      <c r="F30" s="182">
        <v>10</v>
      </c>
      <c r="G30" s="171"/>
      <c r="H30" s="170">
        <v>7203924</v>
      </c>
    </row>
    <row r="31" spans="1:8" x14ac:dyDescent="0.3">
      <c r="A31" s="157">
        <v>42765</v>
      </c>
      <c r="B31" s="158">
        <v>85100</v>
      </c>
      <c r="C31" s="158">
        <v>25052376</v>
      </c>
      <c r="D31" s="158">
        <v>805</v>
      </c>
      <c r="E31" s="156" t="s">
        <v>132</v>
      </c>
      <c r="F31" s="182">
        <v>10</v>
      </c>
      <c r="G31" s="171"/>
      <c r="H31" s="170">
        <v>7203924</v>
      </c>
    </row>
    <row r="32" spans="1:8" x14ac:dyDescent="0.3">
      <c r="A32" s="157">
        <v>42765</v>
      </c>
      <c r="B32" s="158">
        <v>85100</v>
      </c>
      <c r="C32" s="158">
        <v>25052377</v>
      </c>
      <c r="D32" s="158">
        <v>805</v>
      </c>
      <c r="E32" s="156" t="s">
        <v>133</v>
      </c>
      <c r="F32" s="182">
        <v>10</v>
      </c>
      <c r="G32" s="171"/>
      <c r="H32" s="170">
        <v>7203924</v>
      </c>
    </row>
    <row r="33" spans="1:9" x14ac:dyDescent="0.3">
      <c r="A33" s="157">
        <v>42765</v>
      </c>
      <c r="B33" s="158">
        <v>85100</v>
      </c>
      <c r="C33" s="158">
        <v>25052377</v>
      </c>
      <c r="D33" s="158">
        <v>805</v>
      </c>
      <c r="E33" s="156" t="s">
        <v>134</v>
      </c>
      <c r="F33" s="182">
        <v>10</v>
      </c>
      <c r="G33" s="171"/>
      <c r="H33" s="170">
        <v>7203924</v>
      </c>
    </row>
    <row r="34" spans="1:9" x14ac:dyDescent="0.3">
      <c r="A34" s="157">
        <v>42765</v>
      </c>
      <c r="B34" s="158">
        <v>85100</v>
      </c>
      <c r="C34" s="158">
        <v>25052377</v>
      </c>
      <c r="D34" s="158">
        <v>805</v>
      </c>
      <c r="E34" s="156" t="s">
        <v>137</v>
      </c>
      <c r="F34" s="182">
        <v>10</v>
      </c>
      <c r="G34" s="171"/>
      <c r="H34" s="170">
        <v>7203924</v>
      </c>
    </row>
    <row r="35" spans="1:9" x14ac:dyDescent="0.3">
      <c r="A35" s="157">
        <v>42765</v>
      </c>
      <c r="B35" s="158">
        <v>85100</v>
      </c>
      <c r="C35" s="158">
        <v>25052377</v>
      </c>
      <c r="D35" s="158">
        <v>805</v>
      </c>
      <c r="E35" s="156" t="s">
        <v>136</v>
      </c>
      <c r="F35" s="182">
        <v>10</v>
      </c>
      <c r="G35" s="171"/>
      <c r="H35" s="170">
        <v>7203924</v>
      </c>
    </row>
    <row r="36" spans="1:9" x14ac:dyDescent="0.3">
      <c r="A36" s="157">
        <v>42765</v>
      </c>
      <c r="B36" s="158">
        <v>85100</v>
      </c>
      <c r="C36" s="158">
        <v>25052377</v>
      </c>
      <c r="D36" s="158">
        <v>805</v>
      </c>
      <c r="E36" s="156" t="s">
        <v>135</v>
      </c>
      <c r="F36" s="182">
        <v>10</v>
      </c>
      <c r="G36" s="171"/>
      <c r="H36" s="170">
        <v>7203924</v>
      </c>
    </row>
    <row r="37" spans="1:9" x14ac:dyDescent="0.3">
      <c r="A37" s="157">
        <v>42765</v>
      </c>
      <c r="B37" s="158">
        <v>85100</v>
      </c>
      <c r="C37" s="158">
        <v>25052378</v>
      </c>
      <c r="D37" s="158">
        <v>805</v>
      </c>
      <c r="E37" s="156" t="s">
        <v>139</v>
      </c>
      <c r="F37" s="182">
        <v>10</v>
      </c>
      <c r="G37" s="171"/>
      <c r="H37" s="170">
        <v>7203924</v>
      </c>
      <c r="I37" s="30"/>
    </row>
    <row r="38" spans="1:9" x14ac:dyDescent="0.3">
      <c r="A38" s="157">
        <v>42765</v>
      </c>
      <c r="B38" s="158">
        <v>85100</v>
      </c>
      <c r="C38" s="158">
        <v>25052378</v>
      </c>
      <c r="D38" s="158">
        <v>805</v>
      </c>
      <c r="E38" s="156" t="s">
        <v>142</v>
      </c>
      <c r="F38" s="182">
        <v>10</v>
      </c>
      <c r="G38" s="171"/>
      <c r="H38" s="170">
        <v>7203924</v>
      </c>
    </row>
    <row r="39" spans="1:9" x14ac:dyDescent="0.3">
      <c r="A39" s="157">
        <v>42765</v>
      </c>
      <c r="B39" s="158">
        <v>85100</v>
      </c>
      <c r="C39" s="158">
        <v>25052378</v>
      </c>
      <c r="D39" s="158">
        <v>805</v>
      </c>
      <c r="E39" s="156" t="s">
        <v>138</v>
      </c>
      <c r="F39" s="182">
        <v>10</v>
      </c>
      <c r="G39" s="171"/>
      <c r="H39" s="170">
        <v>7203924</v>
      </c>
      <c r="I39" s="76"/>
    </row>
    <row r="40" spans="1:9" x14ac:dyDescent="0.3">
      <c r="A40" s="157">
        <v>42765</v>
      </c>
      <c r="B40" s="158">
        <v>85100</v>
      </c>
      <c r="C40" s="158">
        <v>25052378</v>
      </c>
      <c r="D40" s="158">
        <v>805</v>
      </c>
      <c r="E40" s="156" t="s">
        <v>140</v>
      </c>
      <c r="F40" s="182">
        <v>10</v>
      </c>
      <c r="G40" s="171"/>
      <c r="H40" s="170">
        <v>7203924</v>
      </c>
    </row>
    <row r="41" spans="1:9" x14ac:dyDescent="0.3">
      <c r="A41" s="157">
        <v>42765</v>
      </c>
      <c r="B41" s="158">
        <v>85100</v>
      </c>
      <c r="C41" s="158">
        <v>25052378</v>
      </c>
      <c r="D41" s="158">
        <v>805</v>
      </c>
      <c r="E41" s="156" t="s">
        <v>141</v>
      </c>
      <c r="F41" s="182">
        <v>10</v>
      </c>
      <c r="G41" s="171"/>
      <c r="H41" s="170">
        <v>7203924</v>
      </c>
    </row>
    <row r="42" spans="1:9" x14ac:dyDescent="0.3">
      <c r="A42" s="157">
        <v>42765</v>
      </c>
      <c r="B42" s="158">
        <v>85100</v>
      </c>
      <c r="C42" s="158">
        <v>25052380</v>
      </c>
      <c r="D42" s="158">
        <v>805</v>
      </c>
      <c r="E42" s="156" t="s">
        <v>144</v>
      </c>
      <c r="F42" s="182">
        <v>10</v>
      </c>
      <c r="G42" s="171"/>
      <c r="H42" s="170">
        <v>7203924</v>
      </c>
    </row>
    <row r="43" spans="1:9" x14ac:dyDescent="0.3">
      <c r="A43" s="157">
        <v>42765</v>
      </c>
      <c r="B43" s="158">
        <v>85100</v>
      </c>
      <c r="C43" s="158">
        <v>25052380</v>
      </c>
      <c r="D43" s="158">
        <v>805</v>
      </c>
      <c r="E43" s="156" t="s">
        <v>145</v>
      </c>
      <c r="F43" s="182">
        <v>10</v>
      </c>
      <c r="G43" s="171"/>
      <c r="H43" s="170">
        <v>7203924</v>
      </c>
    </row>
    <row r="44" spans="1:9" x14ac:dyDescent="0.3">
      <c r="A44" s="157">
        <v>42765</v>
      </c>
      <c r="B44" s="158">
        <v>85100</v>
      </c>
      <c r="C44" s="158">
        <v>25052380</v>
      </c>
      <c r="D44" s="158">
        <v>805</v>
      </c>
      <c r="E44" s="156" t="s">
        <v>143</v>
      </c>
      <c r="F44" s="182">
        <v>10</v>
      </c>
      <c r="G44" s="171"/>
      <c r="H44" s="170">
        <v>7203924</v>
      </c>
    </row>
    <row r="45" spans="1:9" x14ac:dyDescent="0.3">
      <c r="A45" s="157">
        <v>42765</v>
      </c>
      <c r="B45" s="158">
        <v>85100</v>
      </c>
      <c r="C45" s="158">
        <v>25052383</v>
      </c>
      <c r="D45" s="158">
        <v>805</v>
      </c>
      <c r="E45" s="156" t="s">
        <v>146</v>
      </c>
      <c r="F45" s="182">
        <v>10</v>
      </c>
      <c r="G45" s="171"/>
      <c r="H45" s="170">
        <v>7203924</v>
      </c>
    </row>
    <row r="46" spans="1:9" x14ac:dyDescent="0.3">
      <c r="A46" s="157">
        <v>42765</v>
      </c>
      <c r="B46" s="158">
        <v>85100</v>
      </c>
      <c r="C46" s="158">
        <v>25052384</v>
      </c>
      <c r="D46" s="158">
        <v>805</v>
      </c>
      <c r="E46" s="156" t="s">
        <v>147</v>
      </c>
      <c r="F46" s="182">
        <v>10</v>
      </c>
      <c r="G46" s="171"/>
      <c r="H46" s="170">
        <v>7203924</v>
      </c>
    </row>
    <row r="47" spans="1:9" x14ac:dyDescent="0.3">
      <c r="A47" s="157">
        <v>42765</v>
      </c>
      <c r="B47" s="158">
        <v>85100</v>
      </c>
      <c r="C47" s="158">
        <v>25052385</v>
      </c>
      <c r="D47" s="158">
        <v>805</v>
      </c>
      <c r="E47" s="156" t="s">
        <v>149</v>
      </c>
      <c r="F47" s="182">
        <v>10</v>
      </c>
      <c r="G47" s="171"/>
      <c r="H47" s="170">
        <v>7203924</v>
      </c>
    </row>
    <row r="48" spans="1:9" x14ac:dyDescent="0.3">
      <c r="A48" s="157">
        <v>42765</v>
      </c>
      <c r="B48" s="158">
        <v>85100</v>
      </c>
      <c r="C48" s="158">
        <v>25052385</v>
      </c>
      <c r="D48" s="158">
        <v>805</v>
      </c>
      <c r="E48" s="156" t="s">
        <v>148</v>
      </c>
      <c r="F48" s="182">
        <v>10</v>
      </c>
      <c r="G48" s="171"/>
      <c r="H48" s="170">
        <v>7203924</v>
      </c>
    </row>
    <row r="49" spans="1:8" x14ac:dyDescent="0.3">
      <c r="A49" s="157">
        <v>42765</v>
      </c>
      <c r="B49" s="158">
        <v>85100</v>
      </c>
      <c r="C49" s="158">
        <v>25052386</v>
      </c>
      <c r="D49" s="158">
        <v>805</v>
      </c>
      <c r="E49" s="156" t="s">
        <v>150</v>
      </c>
      <c r="F49" s="182">
        <v>10</v>
      </c>
      <c r="G49" s="171"/>
      <c r="H49" s="170">
        <v>7203924</v>
      </c>
    </row>
    <row r="50" spans="1:8" x14ac:dyDescent="0.3">
      <c r="A50" s="157">
        <v>42765</v>
      </c>
      <c r="B50" s="158">
        <v>85100</v>
      </c>
      <c r="C50" s="158">
        <v>25052387</v>
      </c>
      <c r="D50" s="158">
        <v>805</v>
      </c>
      <c r="E50" s="156" t="s">
        <v>152</v>
      </c>
      <c r="F50" s="182">
        <v>10</v>
      </c>
      <c r="G50" s="171"/>
      <c r="H50" s="170">
        <v>7203924</v>
      </c>
    </row>
    <row r="51" spans="1:8" x14ac:dyDescent="0.3">
      <c r="A51" s="157">
        <v>42765</v>
      </c>
      <c r="B51" s="158">
        <v>85100</v>
      </c>
      <c r="C51" s="158">
        <v>25052387</v>
      </c>
      <c r="D51" s="158">
        <v>805</v>
      </c>
      <c r="E51" s="156" t="s">
        <v>151</v>
      </c>
      <c r="F51" s="182">
        <v>10</v>
      </c>
      <c r="G51" s="171"/>
      <c r="H51" s="170">
        <v>7203924</v>
      </c>
    </row>
    <row r="52" spans="1:8" x14ac:dyDescent="0.3">
      <c r="A52" s="157">
        <v>42765</v>
      </c>
      <c r="B52" s="158">
        <v>85100</v>
      </c>
      <c r="C52" s="158">
        <v>25052387</v>
      </c>
      <c r="D52" s="158">
        <v>805</v>
      </c>
      <c r="E52" s="156" t="s">
        <v>153</v>
      </c>
      <c r="F52" s="182">
        <v>10</v>
      </c>
      <c r="G52" s="171"/>
      <c r="H52" s="170">
        <v>7203924</v>
      </c>
    </row>
    <row r="53" spans="1:8" x14ac:dyDescent="0.3">
      <c r="A53" s="157">
        <v>42765</v>
      </c>
      <c r="B53" s="158">
        <v>85100</v>
      </c>
      <c r="C53" s="158">
        <v>25052390</v>
      </c>
      <c r="D53" s="158">
        <v>805</v>
      </c>
      <c r="E53" s="156" t="s">
        <v>154</v>
      </c>
      <c r="F53" s="182">
        <v>10</v>
      </c>
      <c r="G53" s="171"/>
      <c r="H53" s="170">
        <v>7203924</v>
      </c>
    </row>
    <row r="54" spans="1:8" x14ac:dyDescent="0.3">
      <c r="A54" s="157">
        <v>42765</v>
      </c>
      <c r="B54" s="158">
        <v>85100</v>
      </c>
      <c r="C54" s="158">
        <v>25052390</v>
      </c>
      <c r="D54" s="158">
        <v>805</v>
      </c>
      <c r="E54" s="156" t="s">
        <v>158</v>
      </c>
      <c r="F54" s="182">
        <v>10</v>
      </c>
      <c r="G54" s="171"/>
      <c r="H54" s="170">
        <v>7203924</v>
      </c>
    </row>
    <row r="55" spans="1:8" x14ac:dyDescent="0.3">
      <c r="A55" s="157">
        <v>42765</v>
      </c>
      <c r="B55" s="158">
        <v>85100</v>
      </c>
      <c r="C55" s="158">
        <v>25052390</v>
      </c>
      <c r="D55" s="158">
        <v>805</v>
      </c>
      <c r="E55" s="156" t="s">
        <v>155</v>
      </c>
      <c r="F55" s="182">
        <v>10</v>
      </c>
      <c r="G55" s="171"/>
      <c r="H55" s="170">
        <v>7203924</v>
      </c>
    </row>
    <row r="56" spans="1:8" x14ac:dyDescent="0.3">
      <c r="A56" s="157">
        <v>42765</v>
      </c>
      <c r="B56" s="158">
        <v>85100</v>
      </c>
      <c r="C56" s="158">
        <v>25052390</v>
      </c>
      <c r="D56" s="158">
        <v>805</v>
      </c>
      <c r="E56" s="156" t="s">
        <v>156</v>
      </c>
      <c r="F56" s="182">
        <v>10</v>
      </c>
      <c r="G56" s="171"/>
      <c r="H56" s="170">
        <v>7203924</v>
      </c>
    </row>
    <row r="57" spans="1:8" x14ac:dyDescent="0.3">
      <c r="A57" s="157">
        <v>42765</v>
      </c>
      <c r="B57" s="158">
        <v>85100</v>
      </c>
      <c r="C57" s="158">
        <v>25052390</v>
      </c>
      <c r="D57" s="158">
        <v>805</v>
      </c>
      <c r="E57" s="156" t="s">
        <v>157</v>
      </c>
      <c r="F57" s="182">
        <v>10</v>
      </c>
      <c r="G57" s="171"/>
      <c r="H57" s="170">
        <v>7203924</v>
      </c>
    </row>
    <row r="58" spans="1:8" x14ac:dyDescent="0.3">
      <c r="A58" s="157">
        <v>42765</v>
      </c>
      <c r="B58" s="158">
        <v>85100</v>
      </c>
      <c r="C58" s="158">
        <v>25052391</v>
      </c>
      <c r="D58" s="158">
        <v>805</v>
      </c>
      <c r="E58" s="156" t="s">
        <v>159</v>
      </c>
      <c r="F58" s="182">
        <v>10</v>
      </c>
      <c r="G58" s="171"/>
      <c r="H58" s="170">
        <v>7203924</v>
      </c>
    </row>
    <row r="59" spans="1:8" x14ac:dyDescent="0.3">
      <c r="A59" s="157">
        <v>42765</v>
      </c>
      <c r="B59" s="158">
        <v>85100</v>
      </c>
      <c r="C59" s="158">
        <v>25052395</v>
      </c>
      <c r="D59" s="158">
        <v>805</v>
      </c>
      <c r="E59" s="156" t="s">
        <v>160</v>
      </c>
      <c r="F59" s="182">
        <v>10</v>
      </c>
      <c r="G59" s="171"/>
      <c r="H59" s="170">
        <v>7203924</v>
      </c>
    </row>
    <row r="60" spans="1:8" x14ac:dyDescent="0.3">
      <c r="A60" s="157">
        <v>42765</v>
      </c>
      <c r="B60" s="158">
        <v>85100</v>
      </c>
      <c r="C60" s="158">
        <v>25052396</v>
      </c>
      <c r="D60" s="158">
        <v>805</v>
      </c>
      <c r="E60" s="156" t="s">
        <v>161</v>
      </c>
      <c r="F60" s="182">
        <v>10</v>
      </c>
      <c r="G60" s="171"/>
      <c r="H60" s="170">
        <v>7203924</v>
      </c>
    </row>
    <row r="61" spans="1:8" x14ac:dyDescent="0.3">
      <c r="A61" s="157">
        <v>42765</v>
      </c>
      <c r="B61" s="158">
        <v>85100</v>
      </c>
      <c r="C61" s="158">
        <v>25052396</v>
      </c>
      <c r="D61" s="158">
        <v>805</v>
      </c>
      <c r="E61" s="156" t="s">
        <v>162</v>
      </c>
      <c r="F61" s="182">
        <v>10</v>
      </c>
      <c r="G61" s="171"/>
      <c r="H61" s="170">
        <v>7203924</v>
      </c>
    </row>
    <row r="62" spans="1:8" x14ac:dyDescent="0.3">
      <c r="A62" s="157">
        <v>42769</v>
      </c>
      <c r="B62" s="158" t="s">
        <v>177</v>
      </c>
      <c r="C62" s="158" t="s">
        <v>883</v>
      </c>
      <c r="D62" s="158" t="s">
        <v>884</v>
      </c>
      <c r="E62" s="156" t="s">
        <v>885</v>
      </c>
      <c r="F62" s="182"/>
      <c r="G62" s="171">
        <v>696</v>
      </c>
      <c r="H62" s="170">
        <v>7203924</v>
      </c>
    </row>
    <row r="63" spans="1:8" x14ac:dyDescent="0.3">
      <c r="A63" s="157">
        <v>42810</v>
      </c>
      <c r="B63" s="158" t="s">
        <v>177</v>
      </c>
      <c r="C63" s="158" t="s">
        <v>886</v>
      </c>
      <c r="D63" s="158" t="s">
        <v>884</v>
      </c>
      <c r="E63" s="156" t="s">
        <v>887</v>
      </c>
      <c r="F63" s="182">
        <v>696</v>
      </c>
      <c r="G63" s="171"/>
      <c r="H63" s="170">
        <v>7203924</v>
      </c>
    </row>
    <row r="64" spans="1:8" x14ac:dyDescent="0.3">
      <c r="A64" s="157">
        <v>42810</v>
      </c>
      <c r="B64" s="158" t="s">
        <v>177</v>
      </c>
      <c r="C64" s="158" t="s">
        <v>888</v>
      </c>
      <c r="D64" s="158" t="s">
        <v>884</v>
      </c>
      <c r="E64" s="156" t="s">
        <v>887</v>
      </c>
      <c r="F64" s="182"/>
      <c r="G64" s="171">
        <v>580</v>
      </c>
      <c r="H64" s="170">
        <v>7203924</v>
      </c>
    </row>
    <row r="65" spans="1:8" x14ac:dyDescent="0.3">
      <c r="A65" s="157">
        <v>42814</v>
      </c>
      <c r="B65" s="158">
        <v>85100</v>
      </c>
      <c r="C65" s="158">
        <v>25056694</v>
      </c>
      <c r="D65" s="158">
        <v>805</v>
      </c>
      <c r="E65" s="156" t="s">
        <v>893</v>
      </c>
      <c r="F65" s="182">
        <v>7.5</v>
      </c>
      <c r="G65" s="171"/>
      <c r="H65" s="170">
        <v>7203924</v>
      </c>
    </row>
    <row r="66" spans="1:8" x14ac:dyDescent="0.3">
      <c r="A66" s="157">
        <v>42825</v>
      </c>
      <c r="B66" s="158" t="s">
        <v>169</v>
      </c>
      <c r="C66" s="158" t="s">
        <v>164</v>
      </c>
      <c r="D66" s="158" t="s">
        <v>165</v>
      </c>
      <c r="E66" s="156" t="s">
        <v>881</v>
      </c>
      <c r="F66" s="182"/>
      <c r="G66" s="171">
        <v>81.47</v>
      </c>
      <c r="H66" s="170">
        <v>7203924</v>
      </c>
    </row>
    <row r="67" spans="1:8" x14ac:dyDescent="0.3">
      <c r="A67" s="157">
        <v>42825</v>
      </c>
      <c r="B67" s="158" t="s">
        <v>169</v>
      </c>
      <c r="C67" s="158" t="s">
        <v>164</v>
      </c>
      <c r="D67" s="158" t="s">
        <v>165</v>
      </c>
      <c r="E67" s="156" t="s">
        <v>882</v>
      </c>
      <c r="F67" s="182"/>
      <c r="G67" s="171">
        <v>353.15</v>
      </c>
      <c r="H67" s="170">
        <v>7203924</v>
      </c>
    </row>
    <row r="68" spans="1:8" x14ac:dyDescent="0.3">
      <c r="A68" s="157">
        <v>42825</v>
      </c>
      <c r="B68" s="158" t="s">
        <v>180</v>
      </c>
      <c r="C68" s="158" t="s">
        <v>164</v>
      </c>
      <c r="D68" s="158" t="s">
        <v>165</v>
      </c>
      <c r="E68" s="156" t="s">
        <v>890</v>
      </c>
      <c r="F68" s="182"/>
      <c r="G68" s="171">
        <v>61.25</v>
      </c>
      <c r="H68" s="170">
        <v>7203924</v>
      </c>
    </row>
    <row r="69" spans="1:8" x14ac:dyDescent="0.3">
      <c r="A69" s="157">
        <v>42825</v>
      </c>
      <c r="B69" s="158" t="s">
        <v>180</v>
      </c>
      <c r="C69" s="158" t="s">
        <v>164</v>
      </c>
      <c r="D69" s="158" t="s">
        <v>165</v>
      </c>
      <c r="E69" s="156" t="s">
        <v>891</v>
      </c>
      <c r="F69" s="182"/>
      <c r="G69" s="171">
        <v>56.75</v>
      </c>
      <c r="H69" s="170">
        <v>7203924</v>
      </c>
    </row>
    <row r="70" spans="1:8" x14ac:dyDescent="0.3">
      <c r="A70" s="157">
        <v>42825</v>
      </c>
      <c r="B70" s="158" t="s">
        <v>180</v>
      </c>
      <c r="C70" s="158" t="s">
        <v>183</v>
      </c>
      <c r="D70" s="158" t="s">
        <v>165</v>
      </c>
      <c r="E70" s="156" t="s">
        <v>892</v>
      </c>
      <c r="F70" s="182"/>
      <c r="G70" s="171">
        <v>73.17</v>
      </c>
      <c r="H70" s="170">
        <v>7203924</v>
      </c>
    </row>
    <row r="71" spans="1:8" x14ac:dyDescent="0.3">
      <c r="A71" s="157">
        <v>42825</v>
      </c>
      <c r="B71" s="158">
        <v>85100</v>
      </c>
      <c r="C71" s="158">
        <v>17930007</v>
      </c>
      <c r="D71" s="158">
        <v>930</v>
      </c>
      <c r="E71" s="156" t="s">
        <v>894</v>
      </c>
      <c r="F71" s="182">
        <v>740</v>
      </c>
      <c r="G71" s="171"/>
      <c r="H71" s="170">
        <v>7203924</v>
      </c>
    </row>
    <row r="72" spans="1:8" x14ac:dyDescent="0.3">
      <c r="A72" s="157">
        <v>42838</v>
      </c>
      <c r="B72" s="158" t="s">
        <v>177</v>
      </c>
      <c r="C72" s="158" t="s">
        <v>889</v>
      </c>
      <c r="D72" s="158" t="s">
        <v>884</v>
      </c>
      <c r="E72" s="156" t="s">
        <v>887</v>
      </c>
      <c r="F72" s="182"/>
      <c r="G72" s="171">
        <v>580</v>
      </c>
      <c r="H72" s="170">
        <v>7203924</v>
      </c>
    </row>
    <row r="73" spans="1:8" x14ac:dyDescent="0.3">
      <c r="A73" s="157">
        <v>42863</v>
      </c>
      <c r="B73" s="158">
        <v>85100</v>
      </c>
      <c r="C73" s="158">
        <v>25062564</v>
      </c>
      <c r="D73" s="158">
        <v>805</v>
      </c>
      <c r="E73" s="156" t="s">
        <v>895</v>
      </c>
      <c r="F73" s="182">
        <v>10</v>
      </c>
      <c r="G73" s="171"/>
      <c r="H73" s="170">
        <v>7203924</v>
      </c>
    </row>
    <row r="74" spans="1:8" x14ac:dyDescent="0.3">
      <c r="A74" s="157">
        <v>42863</v>
      </c>
      <c r="B74" s="158">
        <v>85100</v>
      </c>
      <c r="C74" s="158">
        <v>25062564</v>
      </c>
      <c r="D74" s="158">
        <v>805</v>
      </c>
      <c r="E74" s="156" t="s">
        <v>896</v>
      </c>
      <c r="F74" s="182">
        <v>10</v>
      </c>
      <c r="G74" s="171"/>
      <c r="H74" s="170">
        <v>7203924</v>
      </c>
    </row>
    <row r="75" spans="1:8" x14ac:dyDescent="0.3">
      <c r="A75" s="157">
        <v>42863</v>
      </c>
      <c r="B75" s="158">
        <v>85100</v>
      </c>
      <c r="C75" s="158">
        <v>25062984</v>
      </c>
      <c r="D75" s="158">
        <v>805</v>
      </c>
      <c r="E75" s="156" t="s">
        <v>899</v>
      </c>
      <c r="F75" s="182">
        <v>10</v>
      </c>
      <c r="G75" s="171"/>
      <c r="H75" s="170">
        <v>7203924</v>
      </c>
    </row>
    <row r="76" spans="1:8" x14ac:dyDescent="0.3">
      <c r="A76" s="157">
        <v>42863</v>
      </c>
      <c r="B76" s="158">
        <v>85100</v>
      </c>
      <c r="C76" s="158">
        <v>25062984</v>
      </c>
      <c r="D76" s="158">
        <v>805</v>
      </c>
      <c r="E76" s="156" t="s">
        <v>898</v>
      </c>
      <c r="F76" s="182">
        <v>10</v>
      </c>
      <c r="G76" s="171"/>
      <c r="H76" s="170">
        <v>7203924</v>
      </c>
    </row>
    <row r="77" spans="1:8" x14ac:dyDescent="0.3">
      <c r="A77" s="157">
        <v>42863</v>
      </c>
      <c r="B77" s="158">
        <v>85100</v>
      </c>
      <c r="C77" s="158">
        <v>25062984</v>
      </c>
      <c r="D77" s="158">
        <v>805</v>
      </c>
      <c r="E77" s="156" t="s">
        <v>897</v>
      </c>
      <c r="F77" s="182">
        <v>10</v>
      </c>
      <c r="G77" s="171"/>
      <c r="H77" s="170">
        <v>7203924</v>
      </c>
    </row>
    <row r="78" spans="1:8" x14ac:dyDescent="0.3">
      <c r="A78" s="157">
        <v>42916</v>
      </c>
      <c r="B78" s="158" t="s">
        <v>169</v>
      </c>
      <c r="C78" s="158" t="s">
        <v>942</v>
      </c>
      <c r="D78" s="158" t="s">
        <v>165</v>
      </c>
      <c r="E78" s="156" t="s">
        <v>915</v>
      </c>
      <c r="F78" s="182"/>
      <c r="G78" s="171">
        <v>307</v>
      </c>
      <c r="H78" s="170">
        <v>7203924</v>
      </c>
    </row>
    <row r="79" spans="1:8" x14ac:dyDescent="0.3">
      <c r="A79" s="157">
        <v>42916</v>
      </c>
      <c r="B79" s="158">
        <v>45110</v>
      </c>
      <c r="C79" s="158">
        <v>17930050</v>
      </c>
      <c r="D79" s="158">
        <v>930</v>
      </c>
      <c r="E79" s="156" t="s">
        <v>933</v>
      </c>
      <c r="F79" s="182"/>
      <c r="G79" s="171">
        <v>12.65</v>
      </c>
      <c r="H79" s="170">
        <v>7203924</v>
      </c>
    </row>
    <row r="80" spans="1:8" x14ac:dyDescent="0.3">
      <c r="A80" s="157">
        <v>42916</v>
      </c>
      <c r="B80" s="158">
        <v>45170</v>
      </c>
      <c r="C80" s="158">
        <v>17930050</v>
      </c>
      <c r="D80" s="158">
        <v>930</v>
      </c>
      <c r="E80" s="156" t="s">
        <v>923</v>
      </c>
      <c r="F80" s="232"/>
      <c r="G80" s="172">
        <v>56</v>
      </c>
      <c r="H80" s="170">
        <v>7203924</v>
      </c>
    </row>
    <row r="81" spans="1:10" x14ac:dyDescent="0.3">
      <c r="A81" s="157">
        <v>42916</v>
      </c>
      <c r="B81" s="158">
        <v>45170</v>
      </c>
      <c r="C81" s="158">
        <v>17930050</v>
      </c>
      <c r="D81" s="158">
        <v>930</v>
      </c>
      <c r="E81" s="156" t="s">
        <v>934</v>
      </c>
      <c r="F81" s="232"/>
      <c r="G81" s="172">
        <v>56</v>
      </c>
      <c r="H81" s="170">
        <v>7203924</v>
      </c>
    </row>
    <row r="82" spans="1:10" x14ac:dyDescent="0.3">
      <c r="A82" s="157">
        <v>42916</v>
      </c>
      <c r="B82" s="158">
        <v>45180</v>
      </c>
      <c r="C82" s="158">
        <v>17930050</v>
      </c>
      <c r="D82" s="158">
        <v>930</v>
      </c>
      <c r="E82" s="156" t="s">
        <v>922</v>
      </c>
      <c r="F82" s="232"/>
      <c r="G82" s="172">
        <v>160.19999999999999</v>
      </c>
      <c r="H82" s="170">
        <v>7203924</v>
      </c>
    </row>
    <row r="83" spans="1:10" x14ac:dyDescent="0.3">
      <c r="A83" s="157">
        <v>42916</v>
      </c>
      <c r="B83" s="158">
        <v>45180</v>
      </c>
      <c r="C83" s="158">
        <v>17930050</v>
      </c>
      <c r="D83" s="158">
        <v>930</v>
      </c>
      <c r="E83" s="156" t="s">
        <v>932</v>
      </c>
      <c r="F83" s="232"/>
      <c r="G83" s="172">
        <v>110.4</v>
      </c>
      <c r="H83" s="170">
        <v>7203924</v>
      </c>
    </row>
    <row r="84" spans="1:10" x14ac:dyDescent="0.3">
      <c r="A84" s="157">
        <v>42916</v>
      </c>
      <c r="B84" s="158">
        <v>85100</v>
      </c>
      <c r="C84" s="158">
        <v>17930047</v>
      </c>
      <c r="D84" s="158">
        <v>930</v>
      </c>
      <c r="E84" s="156" t="s">
        <v>912</v>
      </c>
      <c r="F84" s="238">
        <v>30</v>
      </c>
      <c r="G84" s="234"/>
      <c r="H84" s="170">
        <v>7203924</v>
      </c>
    </row>
    <row r="85" spans="1:10" x14ac:dyDescent="0.3">
      <c r="A85" s="75">
        <v>42916</v>
      </c>
      <c r="B85">
        <v>85110</v>
      </c>
      <c r="C85">
        <v>17930050</v>
      </c>
      <c r="D85">
        <v>930</v>
      </c>
      <c r="E85" t="s">
        <v>921</v>
      </c>
      <c r="F85" s="2">
        <v>189</v>
      </c>
      <c r="H85" s="33">
        <v>7203924</v>
      </c>
    </row>
    <row r="86" spans="1:10" x14ac:dyDescent="0.3">
      <c r="A86" s="75">
        <v>42916</v>
      </c>
      <c r="B86">
        <v>85110</v>
      </c>
      <c r="C86">
        <v>17930050</v>
      </c>
      <c r="D86">
        <v>930</v>
      </c>
      <c r="E86" t="s">
        <v>931</v>
      </c>
      <c r="F86" s="2">
        <v>133.19999999999999</v>
      </c>
      <c r="H86" s="33">
        <v>7203924</v>
      </c>
    </row>
    <row r="87" spans="1:10" x14ac:dyDescent="0.3">
      <c r="A87" s="99">
        <v>43059</v>
      </c>
      <c r="B87" s="33">
        <v>85100</v>
      </c>
      <c r="C87" s="33">
        <v>25076778</v>
      </c>
      <c r="D87" s="33">
        <v>805</v>
      </c>
      <c r="E87" t="s">
        <v>1450</v>
      </c>
      <c r="F87" s="115">
        <v>30</v>
      </c>
      <c r="G87" s="101"/>
      <c r="H87" s="33">
        <v>7203924</v>
      </c>
      <c r="J87"/>
    </row>
    <row r="88" spans="1:10" x14ac:dyDescent="0.3">
      <c r="A88" s="99">
        <v>43059</v>
      </c>
      <c r="B88" s="33">
        <v>85100</v>
      </c>
      <c r="C88" s="33">
        <v>25076778</v>
      </c>
      <c r="D88" s="33">
        <v>805</v>
      </c>
      <c r="E88" t="s">
        <v>1451</v>
      </c>
      <c r="F88" s="115">
        <v>30</v>
      </c>
      <c r="G88" s="101"/>
      <c r="H88" s="33">
        <v>7203924</v>
      </c>
      <c r="J88"/>
    </row>
    <row r="89" spans="1:10" x14ac:dyDescent="0.3">
      <c r="A89" s="99">
        <v>43059</v>
      </c>
      <c r="B89" s="33">
        <v>85100</v>
      </c>
      <c r="C89" s="33">
        <v>25076778</v>
      </c>
      <c r="D89" s="33">
        <v>805</v>
      </c>
      <c r="E89" t="s">
        <v>1452</v>
      </c>
      <c r="F89" s="77">
        <v>30</v>
      </c>
      <c r="G89" s="100"/>
      <c r="H89" s="33">
        <v>7203924</v>
      </c>
      <c r="J89"/>
    </row>
    <row r="90" spans="1:10" x14ac:dyDescent="0.3">
      <c r="A90" s="99">
        <v>43059</v>
      </c>
      <c r="B90" s="33">
        <v>85100</v>
      </c>
      <c r="C90" s="33">
        <v>25076783</v>
      </c>
      <c r="D90" s="33">
        <v>805</v>
      </c>
      <c r="E90" t="s">
        <v>1459</v>
      </c>
      <c r="F90" s="77">
        <v>30</v>
      </c>
      <c r="G90" s="100"/>
      <c r="H90" s="33">
        <v>7203924</v>
      </c>
      <c r="J90"/>
    </row>
    <row r="91" spans="1:10" x14ac:dyDescent="0.3">
      <c r="A91" s="99">
        <v>43059</v>
      </c>
      <c r="B91" s="33">
        <v>85100</v>
      </c>
      <c r="C91" s="33">
        <v>25076784</v>
      </c>
      <c r="D91" s="33">
        <v>805</v>
      </c>
      <c r="E91" t="s">
        <v>1460</v>
      </c>
      <c r="F91" s="77">
        <v>30</v>
      </c>
      <c r="G91" s="100"/>
      <c r="H91" s="33">
        <v>7203924</v>
      </c>
      <c r="J91"/>
    </row>
    <row r="92" spans="1:10" x14ac:dyDescent="0.3">
      <c r="A92" s="99">
        <v>43059</v>
      </c>
      <c r="B92" s="33">
        <v>85100</v>
      </c>
      <c r="C92" s="33">
        <v>25076784</v>
      </c>
      <c r="D92" s="33">
        <v>805</v>
      </c>
      <c r="E92" t="s">
        <v>1461</v>
      </c>
      <c r="F92" s="77">
        <v>30</v>
      </c>
      <c r="G92" s="100"/>
      <c r="H92" s="33">
        <v>7203924</v>
      </c>
      <c r="J92"/>
    </row>
    <row r="93" spans="1:10" x14ac:dyDescent="0.3">
      <c r="A93" s="99">
        <v>43059</v>
      </c>
      <c r="B93" s="33">
        <v>85100</v>
      </c>
      <c r="C93" s="33">
        <v>25076784</v>
      </c>
      <c r="D93" s="33">
        <v>805</v>
      </c>
      <c r="E93" t="s">
        <v>1462</v>
      </c>
      <c r="F93" s="77">
        <v>30</v>
      </c>
      <c r="G93" s="100"/>
      <c r="H93" s="33">
        <v>7203924</v>
      </c>
      <c r="J93"/>
    </row>
    <row r="94" spans="1:10" x14ac:dyDescent="0.3">
      <c r="A94" s="99">
        <v>43059</v>
      </c>
      <c r="B94" s="33">
        <v>85100</v>
      </c>
      <c r="C94" s="33">
        <v>25076784</v>
      </c>
      <c r="D94" s="33">
        <v>805</v>
      </c>
      <c r="E94" t="s">
        <v>1463</v>
      </c>
      <c r="F94" s="77">
        <v>30</v>
      </c>
      <c r="G94" s="100"/>
      <c r="H94" s="33">
        <v>7203924</v>
      </c>
      <c r="J94"/>
    </row>
    <row r="95" spans="1:10" x14ac:dyDescent="0.3">
      <c r="A95" s="99">
        <v>43059</v>
      </c>
      <c r="B95" s="33">
        <v>85100</v>
      </c>
      <c r="C95" s="33">
        <v>25076784</v>
      </c>
      <c r="D95" s="33">
        <v>805</v>
      </c>
      <c r="E95" t="s">
        <v>1464</v>
      </c>
      <c r="F95" s="77">
        <v>30</v>
      </c>
      <c r="G95" s="100"/>
      <c r="H95" s="33">
        <v>7203924</v>
      </c>
      <c r="J95"/>
    </row>
    <row r="96" spans="1:10" x14ac:dyDescent="0.3">
      <c r="A96" s="99">
        <v>43059</v>
      </c>
      <c r="B96" s="33">
        <v>85100</v>
      </c>
      <c r="C96" s="33">
        <v>25076784</v>
      </c>
      <c r="D96" s="33">
        <v>805</v>
      </c>
      <c r="E96" t="s">
        <v>1465</v>
      </c>
      <c r="F96" s="77">
        <v>30</v>
      </c>
      <c r="G96" s="100"/>
      <c r="H96" s="33">
        <v>7203924</v>
      </c>
      <c r="J96"/>
    </row>
    <row r="97" spans="1:9" x14ac:dyDescent="0.3">
      <c r="A97" s="169">
        <v>43059</v>
      </c>
      <c r="B97" s="170">
        <v>85100</v>
      </c>
      <c r="C97" s="170">
        <v>25076784</v>
      </c>
      <c r="D97" s="170">
        <v>805</v>
      </c>
      <c r="E97" s="165" t="s">
        <v>1466</v>
      </c>
      <c r="F97" s="182">
        <v>30</v>
      </c>
      <c r="G97" s="171"/>
      <c r="H97" s="170">
        <v>7203924</v>
      </c>
    </row>
    <row r="98" spans="1:9" x14ac:dyDescent="0.3">
      <c r="A98" s="75">
        <v>43059</v>
      </c>
      <c r="B98">
        <v>85100</v>
      </c>
      <c r="C98">
        <v>25076784</v>
      </c>
      <c r="D98">
        <v>805</v>
      </c>
      <c r="E98" t="s">
        <v>1467</v>
      </c>
      <c r="F98" s="2">
        <v>30</v>
      </c>
      <c r="H98" s="33">
        <v>7203924</v>
      </c>
    </row>
    <row r="99" spans="1:9" x14ac:dyDescent="0.3">
      <c r="A99" s="75">
        <v>43059</v>
      </c>
      <c r="B99">
        <v>85100</v>
      </c>
      <c r="C99">
        <v>25076784</v>
      </c>
      <c r="D99">
        <v>805</v>
      </c>
      <c r="E99" t="s">
        <v>1468</v>
      </c>
      <c r="F99" s="2">
        <v>30</v>
      </c>
      <c r="H99" s="33">
        <v>7203924</v>
      </c>
      <c r="I99" s="30"/>
    </row>
    <row r="100" spans="1:9" x14ac:dyDescent="0.3">
      <c r="A100" s="75">
        <v>43059</v>
      </c>
      <c r="B100">
        <v>85100</v>
      </c>
      <c r="C100">
        <v>25076784</v>
      </c>
      <c r="D100">
        <v>805</v>
      </c>
      <c r="E100" t="s">
        <v>1469</v>
      </c>
      <c r="F100" s="2">
        <v>30</v>
      </c>
      <c r="H100" s="33">
        <v>7203924</v>
      </c>
    </row>
    <row r="101" spans="1:9" x14ac:dyDescent="0.3">
      <c r="A101" s="75">
        <v>43059</v>
      </c>
      <c r="B101">
        <v>85100</v>
      </c>
      <c r="C101">
        <v>25076784</v>
      </c>
      <c r="D101">
        <v>805</v>
      </c>
      <c r="E101" t="s">
        <v>1470</v>
      </c>
      <c r="F101" s="2">
        <v>30</v>
      </c>
      <c r="H101" s="33">
        <v>7203924</v>
      </c>
    </row>
    <row r="102" spans="1:9" x14ac:dyDescent="0.3">
      <c r="A102" s="75">
        <v>43059</v>
      </c>
      <c r="B102">
        <v>85100</v>
      </c>
      <c r="C102">
        <v>25076784</v>
      </c>
      <c r="D102">
        <v>805</v>
      </c>
      <c r="E102" t="s">
        <v>1471</v>
      </c>
      <c r="F102" s="2">
        <v>30</v>
      </c>
      <c r="H102" s="33">
        <v>7203924</v>
      </c>
    </row>
    <row r="103" spans="1:9" x14ac:dyDescent="0.3">
      <c r="A103" s="75">
        <v>43059</v>
      </c>
      <c r="B103">
        <v>85100</v>
      </c>
      <c r="C103">
        <v>25076784</v>
      </c>
      <c r="D103">
        <v>805</v>
      </c>
      <c r="E103" t="s">
        <v>1472</v>
      </c>
      <c r="F103" s="2">
        <v>30</v>
      </c>
      <c r="H103" s="33">
        <v>7203924</v>
      </c>
    </row>
    <row r="104" spans="1:9" x14ac:dyDescent="0.3">
      <c r="A104" s="75">
        <v>43059</v>
      </c>
      <c r="B104">
        <v>85100</v>
      </c>
      <c r="C104">
        <v>25076784</v>
      </c>
      <c r="D104">
        <v>805</v>
      </c>
      <c r="E104" t="s">
        <v>1473</v>
      </c>
      <c r="F104" s="2">
        <v>30</v>
      </c>
      <c r="H104" s="33">
        <v>7203924</v>
      </c>
    </row>
    <row r="105" spans="1:9" x14ac:dyDescent="0.3">
      <c r="A105" s="75">
        <v>43059</v>
      </c>
      <c r="B105">
        <v>85100</v>
      </c>
      <c r="C105">
        <v>25076785</v>
      </c>
      <c r="D105">
        <v>805</v>
      </c>
      <c r="E105" t="s">
        <v>1474</v>
      </c>
      <c r="F105" s="2">
        <v>30</v>
      </c>
      <c r="H105" s="33">
        <v>7203924</v>
      </c>
    </row>
    <row r="106" spans="1:9" x14ac:dyDescent="0.3">
      <c r="A106" s="75">
        <v>43059</v>
      </c>
      <c r="B106">
        <v>85100</v>
      </c>
      <c r="C106">
        <v>25076785</v>
      </c>
      <c r="D106">
        <v>805</v>
      </c>
      <c r="E106" t="s">
        <v>1475</v>
      </c>
      <c r="F106" s="2">
        <v>30</v>
      </c>
      <c r="H106" s="33">
        <v>7203924</v>
      </c>
    </row>
    <row r="107" spans="1:9" x14ac:dyDescent="0.3">
      <c r="A107" s="75">
        <v>43059</v>
      </c>
      <c r="B107">
        <v>85100</v>
      </c>
      <c r="C107">
        <v>25076785</v>
      </c>
      <c r="D107">
        <v>805</v>
      </c>
      <c r="E107" t="s">
        <v>1476</v>
      </c>
      <c r="F107" s="2">
        <v>30</v>
      </c>
      <c r="H107" s="33">
        <v>7203924</v>
      </c>
    </row>
    <row r="108" spans="1:9" x14ac:dyDescent="0.3">
      <c r="A108" s="75">
        <v>43059</v>
      </c>
      <c r="B108">
        <v>85100</v>
      </c>
      <c r="C108">
        <v>25076785</v>
      </c>
      <c r="D108">
        <v>805</v>
      </c>
      <c r="E108" t="s">
        <v>1477</v>
      </c>
      <c r="F108" s="2">
        <v>30</v>
      </c>
      <c r="H108" s="33">
        <v>7203924</v>
      </c>
    </row>
    <row r="109" spans="1:9" x14ac:dyDescent="0.3">
      <c r="A109" s="75">
        <v>43059</v>
      </c>
      <c r="B109">
        <v>85100</v>
      </c>
      <c r="C109">
        <v>25076785</v>
      </c>
      <c r="D109">
        <v>805</v>
      </c>
      <c r="E109" t="s">
        <v>1478</v>
      </c>
      <c r="F109" s="2">
        <v>30</v>
      </c>
      <c r="H109" s="33">
        <v>7203924</v>
      </c>
    </row>
    <row r="110" spans="1:9" x14ac:dyDescent="0.3">
      <c r="A110" s="75">
        <v>43059</v>
      </c>
      <c r="B110">
        <v>85100</v>
      </c>
      <c r="C110">
        <v>25076785</v>
      </c>
      <c r="D110">
        <v>805</v>
      </c>
      <c r="E110" t="s">
        <v>1479</v>
      </c>
      <c r="F110" s="2">
        <v>30</v>
      </c>
      <c r="H110" s="33">
        <v>7203924</v>
      </c>
    </row>
    <row r="111" spans="1:9" x14ac:dyDescent="0.3">
      <c r="A111" s="75">
        <v>43059</v>
      </c>
      <c r="B111" s="170">
        <v>85100</v>
      </c>
      <c r="C111" s="170">
        <v>25076774</v>
      </c>
      <c r="D111" s="170">
        <v>805</v>
      </c>
      <c r="E111" s="165" t="s">
        <v>1430</v>
      </c>
      <c r="F111" s="232">
        <v>20</v>
      </c>
      <c r="G111" s="172"/>
      <c r="H111" s="170">
        <v>7203924</v>
      </c>
    </row>
    <row r="112" spans="1:9" x14ac:dyDescent="0.3">
      <c r="A112" s="75">
        <v>43059</v>
      </c>
      <c r="B112" s="170">
        <v>85100</v>
      </c>
      <c r="C112" s="170">
        <v>25076774</v>
      </c>
      <c r="D112" s="170">
        <v>805</v>
      </c>
      <c r="E112" s="165" t="s">
        <v>1431</v>
      </c>
      <c r="F112" s="182">
        <v>20</v>
      </c>
      <c r="G112" s="171"/>
      <c r="H112" s="170">
        <v>7203924</v>
      </c>
    </row>
    <row r="113" spans="1:10" x14ac:dyDescent="0.3">
      <c r="A113" s="75">
        <v>43059</v>
      </c>
      <c r="B113" s="170">
        <v>85100</v>
      </c>
      <c r="C113" s="170">
        <v>25076774</v>
      </c>
      <c r="D113" s="170">
        <v>805</v>
      </c>
      <c r="E113" s="165" t="s">
        <v>1432</v>
      </c>
      <c r="F113" s="182">
        <v>20</v>
      </c>
      <c r="G113" s="171"/>
      <c r="H113" s="170">
        <v>7203924</v>
      </c>
    </row>
    <row r="114" spans="1:10" x14ac:dyDescent="0.3">
      <c r="A114" s="75">
        <v>43059</v>
      </c>
      <c r="B114" s="170">
        <v>85100</v>
      </c>
      <c r="C114" s="170">
        <v>25076774</v>
      </c>
      <c r="D114" s="170">
        <v>805</v>
      </c>
      <c r="E114" s="165" t="s">
        <v>1433</v>
      </c>
      <c r="F114" s="182">
        <v>20</v>
      </c>
      <c r="G114" s="171"/>
      <c r="H114" s="170">
        <v>7203924</v>
      </c>
    </row>
    <row r="115" spans="1:10" x14ac:dyDescent="0.3">
      <c r="A115" s="75">
        <v>43059</v>
      </c>
      <c r="B115" s="170">
        <v>85100</v>
      </c>
      <c r="C115" s="170">
        <v>25076774</v>
      </c>
      <c r="D115" s="170">
        <v>805</v>
      </c>
      <c r="E115" s="165" t="s">
        <v>1434</v>
      </c>
      <c r="F115" s="182">
        <v>20</v>
      </c>
      <c r="G115" s="171"/>
      <c r="H115" s="170">
        <v>7203924</v>
      </c>
    </row>
    <row r="116" spans="1:10" x14ac:dyDescent="0.3">
      <c r="A116" s="75">
        <v>43059</v>
      </c>
      <c r="B116" s="170">
        <v>85100</v>
      </c>
      <c r="C116" s="170">
        <v>25076775</v>
      </c>
      <c r="D116" s="170">
        <v>805</v>
      </c>
      <c r="E116" s="165" t="s">
        <v>1435</v>
      </c>
      <c r="F116" s="182">
        <v>20</v>
      </c>
      <c r="G116" s="171"/>
      <c r="H116" s="170">
        <v>7203924</v>
      </c>
    </row>
    <row r="117" spans="1:10" x14ac:dyDescent="0.3">
      <c r="A117" s="75">
        <v>43059</v>
      </c>
      <c r="B117" s="170">
        <v>85100</v>
      </c>
      <c r="C117" s="170">
        <v>25076775</v>
      </c>
      <c r="D117" s="170">
        <v>805</v>
      </c>
      <c r="E117" s="165" t="s">
        <v>1436</v>
      </c>
      <c r="F117" s="182">
        <v>20</v>
      </c>
      <c r="G117" s="171"/>
      <c r="H117" s="170">
        <v>7203924</v>
      </c>
    </row>
    <row r="118" spans="1:10" x14ac:dyDescent="0.3">
      <c r="A118" s="75">
        <v>43059</v>
      </c>
      <c r="B118" s="170">
        <v>85100</v>
      </c>
      <c r="C118" s="170">
        <v>25076776</v>
      </c>
      <c r="D118" s="170">
        <v>805</v>
      </c>
      <c r="E118" s="165" t="s">
        <v>1437</v>
      </c>
      <c r="F118" s="182">
        <v>20</v>
      </c>
      <c r="G118" s="171"/>
      <c r="H118" s="170">
        <v>7203924</v>
      </c>
    </row>
    <row r="119" spans="1:10" x14ac:dyDescent="0.3">
      <c r="A119" s="75">
        <v>43059</v>
      </c>
      <c r="B119" s="170">
        <v>85100</v>
      </c>
      <c r="C119" s="170">
        <v>25076776</v>
      </c>
      <c r="D119" s="170">
        <v>805</v>
      </c>
      <c r="E119" s="165" t="s">
        <v>1438</v>
      </c>
      <c r="F119" s="182">
        <v>20</v>
      </c>
      <c r="G119" s="171"/>
      <c r="H119" s="170">
        <v>7203924</v>
      </c>
    </row>
    <row r="120" spans="1:10" x14ac:dyDescent="0.3">
      <c r="A120" s="75">
        <v>43059</v>
      </c>
      <c r="B120" s="170">
        <v>85100</v>
      </c>
      <c r="C120" s="170">
        <v>25076776</v>
      </c>
      <c r="D120" s="170">
        <v>805</v>
      </c>
      <c r="E120" s="165" t="s">
        <v>1439</v>
      </c>
      <c r="F120" s="182">
        <v>20</v>
      </c>
      <c r="G120" s="171"/>
      <c r="H120" s="170">
        <v>7203924</v>
      </c>
    </row>
    <row r="121" spans="1:10" x14ac:dyDescent="0.3">
      <c r="A121" s="75">
        <v>43059</v>
      </c>
      <c r="B121" s="170">
        <v>85100</v>
      </c>
      <c r="C121" s="170">
        <v>25076776</v>
      </c>
      <c r="D121" s="170">
        <v>805</v>
      </c>
      <c r="E121" s="165" t="s">
        <v>1440</v>
      </c>
      <c r="F121" s="182">
        <v>20</v>
      </c>
      <c r="G121" s="171"/>
      <c r="H121" s="170">
        <v>7203924</v>
      </c>
    </row>
    <row r="122" spans="1:10" x14ac:dyDescent="0.3">
      <c r="A122" s="75">
        <v>43059</v>
      </c>
      <c r="B122" s="170">
        <v>85100</v>
      </c>
      <c r="C122" s="170">
        <v>25076776</v>
      </c>
      <c r="D122" s="170">
        <v>805</v>
      </c>
      <c r="E122" s="165" t="s">
        <v>1441</v>
      </c>
      <c r="F122" s="182">
        <v>20</v>
      </c>
      <c r="G122" s="171"/>
      <c r="H122" s="170">
        <v>7203924</v>
      </c>
    </row>
    <row r="123" spans="1:10" x14ac:dyDescent="0.3">
      <c r="A123" s="75">
        <v>43059</v>
      </c>
      <c r="B123" s="170">
        <v>85100</v>
      </c>
      <c r="C123" s="170">
        <v>25076776</v>
      </c>
      <c r="D123" s="170">
        <v>805</v>
      </c>
      <c r="E123" s="165" t="s">
        <v>1442</v>
      </c>
      <c r="F123" s="182">
        <v>20</v>
      </c>
      <c r="G123" s="171"/>
      <c r="H123" s="170">
        <v>7203924</v>
      </c>
    </row>
    <row r="124" spans="1:10" x14ac:dyDescent="0.3">
      <c r="A124" s="75">
        <v>43059</v>
      </c>
      <c r="B124" s="170">
        <v>85100</v>
      </c>
      <c r="C124" s="170">
        <v>25076776</v>
      </c>
      <c r="D124" s="170">
        <v>805</v>
      </c>
      <c r="E124" s="165" t="s">
        <v>1443</v>
      </c>
      <c r="F124" s="182">
        <v>20</v>
      </c>
      <c r="G124" s="171"/>
      <c r="H124" s="170">
        <v>7203924</v>
      </c>
    </row>
    <row r="125" spans="1:10" x14ac:dyDescent="0.3">
      <c r="A125" s="75">
        <v>43059</v>
      </c>
      <c r="B125" s="170">
        <v>85100</v>
      </c>
      <c r="C125" s="170">
        <v>25076776</v>
      </c>
      <c r="D125" s="170">
        <v>805</v>
      </c>
      <c r="E125" s="165" t="s">
        <v>1444</v>
      </c>
      <c r="F125" s="182">
        <v>20</v>
      </c>
      <c r="G125" s="171"/>
      <c r="H125" s="170">
        <v>7203924</v>
      </c>
    </row>
    <row r="126" spans="1:10" x14ac:dyDescent="0.3">
      <c r="A126" s="75">
        <v>43059</v>
      </c>
      <c r="B126" s="170">
        <v>85100</v>
      </c>
      <c r="C126" s="170">
        <v>25076776</v>
      </c>
      <c r="D126" s="170">
        <v>805</v>
      </c>
      <c r="E126" s="165" t="s">
        <v>1445</v>
      </c>
      <c r="F126" s="182">
        <v>20</v>
      </c>
      <c r="G126" s="171"/>
      <c r="H126" s="170">
        <v>7203924</v>
      </c>
    </row>
    <row r="127" spans="1:10" x14ac:dyDescent="0.3">
      <c r="A127" s="75">
        <v>43059</v>
      </c>
      <c r="B127" s="33">
        <v>85100</v>
      </c>
      <c r="C127" s="33">
        <v>25076777</v>
      </c>
      <c r="D127" s="33">
        <v>805</v>
      </c>
      <c r="E127" t="s">
        <v>1446</v>
      </c>
      <c r="F127" s="77">
        <v>20</v>
      </c>
      <c r="G127" s="100"/>
      <c r="H127" s="33">
        <v>7203924</v>
      </c>
      <c r="J127"/>
    </row>
    <row r="128" spans="1:10" x14ac:dyDescent="0.3">
      <c r="A128" s="75">
        <v>43059</v>
      </c>
      <c r="B128" s="33">
        <v>85100</v>
      </c>
      <c r="C128" s="33">
        <v>25076777</v>
      </c>
      <c r="D128" s="33">
        <v>805</v>
      </c>
      <c r="E128" t="s">
        <v>1447</v>
      </c>
      <c r="F128" s="77">
        <v>20</v>
      </c>
      <c r="G128" s="100"/>
      <c r="H128" s="33">
        <v>7203924</v>
      </c>
      <c r="J128"/>
    </row>
    <row r="129" spans="1:10" x14ac:dyDescent="0.3">
      <c r="A129" s="75">
        <v>43059</v>
      </c>
      <c r="B129" s="33">
        <v>85100</v>
      </c>
      <c r="C129" s="33">
        <v>25076777</v>
      </c>
      <c r="D129" s="33">
        <v>805</v>
      </c>
      <c r="E129" t="s">
        <v>1448</v>
      </c>
      <c r="F129" s="77">
        <v>20</v>
      </c>
      <c r="G129" s="100"/>
      <c r="H129" s="33">
        <v>7203924</v>
      </c>
      <c r="J129"/>
    </row>
    <row r="130" spans="1:10" x14ac:dyDescent="0.3">
      <c r="A130" s="75">
        <v>43059</v>
      </c>
      <c r="B130" s="33">
        <v>85100</v>
      </c>
      <c r="C130" s="33">
        <v>25076777</v>
      </c>
      <c r="D130" s="33">
        <v>805</v>
      </c>
      <c r="E130" t="s">
        <v>1449</v>
      </c>
      <c r="F130" s="77">
        <v>20</v>
      </c>
      <c r="G130" s="100"/>
      <c r="H130" s="33">
        <v>7203924</v>
      </c>
      <c r="J130"/>
    </row>
    <row r="131" spans="1:10" x14ac:dyDescent="0.3">
      <c r="A131" s="75">
        <v>43059</v>
      </c>
      <c r="B131" s="33">
        <v>85100</v>
      </c>
      <c r="C131" s="33">
        <v>25076779</v>
      </c>
      <c r="D131" s="33">
        <v>805</v>
      </c>
      <c r="E131" t="s">
        <v>1453</v>
      </c>
      <c r="F131" s="77">
        <v>20</v>
      </c>
      <c r="G131" s="100"/>
      <c r="H131" s="33">
        <v>7203924</v>
      </c>
      <c r="J131"/>
    </row>
    <row r="132" spans="1:10" x14ac:dyDescent="0.3">
      <c r="A132" s="75">
        <v>43059</v>
      </c>
      <c r="B132" s="33">
        <v>85100</v>
      </c>
      <c r="C132" s="33">
        <v>25076780</v>
      </c>
      <c r="D132" s="33">
        <v>805</v>
      </c>
      <c r="E132" t="s">
        <v>1454</v>
      </c>
      <c r="F132" s="77">
        <v>20</v>
      </c>
      <c r="G132" s="100"/>
      <c r="H132" s="33">
        <v>7203924</v>
      </c>
      <c r="J132"/>
    </row>
    <row r="133" spans="1:10" x14ac:dyDescent="0.3">
      <c r="A133" s="75">
        <v>43059</v>
      </c>
      <c r="B133" s="33">
        <v>85100</v>
      </c>
      <c r="C133" s="33">
        <v>25076780</v>
      </c>
      <c r="D133" s="33">
        <v>805</v>
      </c>
      <c r="E133" t="s">
        <v>1455</v>
      </c>
      <c r="F133" s="77">
        <v>20</v>
      </c>
      <c r="G133" s="100"/>
      <c r="H133" s="33">
        <v>7203924</v>
      </c>
      <c r="J133"/>
    </row>
    <row r="134" spans="1:10" x14ac:dyDescent="0.3">
      <c r="A134" s="75">
        <v>43059</v>
      </c>
      <c r="B134" s="33">
        <v>85100</v>
      </c>
      <c r="C134" s="33">
        <v>25076781</v>
      </c>
      <c r="D134" s="33">
        <v>805</v>
      </c>
      <c r="E134" t="s">
        <v>1456</v>
      </c>
      <c r="F134" s="77">
        <v>20</v>
      </c>
      <c r="G134" s="100"/>
      <c r="H134" s="33">
        <v>7203924</v>
      </c>
      <c r="J134"/>
    </row>
    <row r="135" spans="1:10" x14ac:dyDescent="0.3">
      <c r="A135" s="75">
        <v>43059</v>
      </c>
      <c r="B135" s="33">
        <v>85100</v>
      </c>
      <c r="C135" s="33">
        <v>25076781</v>
      </c>
      <c r="D135" s="33">
        <v>805</v>
      </c>
      <c r="E135" t="s">
        <v>1457</v>
      </c>
      <c r="F135" s="77">
        <v>20</v>
      </c>
      <c r="G135" s="100"/>
      <c r="H135" s="33">
        <v>7203924</v>
      </c>
      <c r="J135"/>
    </row>
    <row r="136" spans="1:10" x14ac:dyDescent="0.3">
      <c r="A136" s="75">
        <v>43059</v>
      </c>
      <c r="B136" s="33">
        <v>85100</v>
      </c>
      <c r="C136" s="33">
        <v>25076782</v>
      </c>
      <c r="D136" s="33">
        <v>805</v>
      </c>
      <c r="E136" t="s">
        <v>1458</v>
      </c>
      <c r="F136" s="77">
        <v>20</v>
      </c>
      <c r="G136" s="100"/>
      <c r="H136" s="33">
        <v>7203924</v>
      </c>
      <c r="J136"/>
    </row>
    <row r="137" spans="1:10" x14ac:dyDescent="0.3">
      <c r="A137" s="75">
        <v>43059</v>
      </c>
      <c r="B137">
        <v>85100</v>
      </c>
      <c r="C137">
        <v>25076786</v>
      </c>
      <c r="D137">
        <v>805</v>
      </c>
      <c r="E137" t="s">
        <v>1480</v>
      </c>
      <c r="F137" s="2">
        <v>20</v>
      </c>
      <c r="H137" s="33">
        <v>7203924</v>
      </c>
    </row>
    <row r="138" spans="1:10" x14ac:dyDescent="0.3">
      <c r="A138" s="75">
        <v>43059</v>
      </c>
      <c r="B138">
        <v>85100</v>
      </c>
      <c r="C138">
        <v>25076786</v>
      </c>
      <c r="D138">
        <v>805</v>
      </c>
      <c r="E138" t="s">
        <v>1481</v>
      </c>
      <c r="F138" s="2">
        <v>20</v>
      </c>
      <c r="H138" s="33">
        <v>7203924</v>
      </c>
    </row>
    <row r="139" spans="1:10" x14ac:dyDescent="0.3">
      <c r="A139" s="75">
        <v>43059</v>
      </c>
      <c r="B139">
        <v>85100</v>
      </c>
      <c r="C139">
        <v>25076786</v>
      </c>
      <c r="D139">
        <v>805</v>
      </c>
      <c r="E139" t="s">
        <v>1482</v>
      </c>
      <c r="F139" s="2">
        <v>20</v>
      </c>
      <c r="H139" s="33">
        <v>7203924</v>
      </c>
    </row>
    <row r="140" spans="1:10" x14ac:dyDescent="0.3">
      <c r="A140" s="75">
        <v>43059</v>
      </c>
      <c r="B140">
        <v>85100</v>
      </c>
      <c r="C140">
        <v>25076786</v>
      </c>
      <c r="D140">
        <v>805</v>
      </c>
      <c r="E140" t="s">
        <v>1483</v>
      </c>
      <c r="F140" s="2">
        <v>20</v>
      </c>
      <c r="H140" s="33">
        <v>7203924</v>
      </c>
    </row>
    <row r="141" spans="1:10" x14ac:dyDescent="0.3">
      <c r="A141" s="75">
        <v>43059</v>
      </c>
      <c r="B141">
        <v>85100</v>
      </c>
      <c r="C141">
        <v>25076786</v>
      </c>
      <c r="D141">
        <v>805</v>
      </c>
      <c r="E141" t="s">
        <v>1484</v>
      </c>
      <c r="F141" s="2">
        <v>20</v>
      </c>
      <c r="H141" s="33">
        <v>7203924</v>
      </c>
    </row>
    <row r="142" spans="1:10" x14ac:dyDescent="0.3">
      <c r="A142" s="75">
        <v>43059</v>
      </c>
      <c r="B142">
        <v>85100</v>
      </c>
      <c r="C142">
        <v>25076787</v>
      </c>
      <c r="D142">
        <v>805</v>
      </c>
      <c r="E142" t="s">
        <v>1485</v>
      </c>
      <c r="F142" s="2">
        <v>20</v>
      </c>
      <c r="H142" s="33">
        <v>7203924</v>
      </c>
    </row>
    <row r="143" spans="1:10" x14ac:dyDescent="0.3">
      <c r="A143" s="222">
        <v>43076</v>
      </c>
      <c r="B143" s="244" t="s">
        <v>177</v>
      </c>
      <c r="C143" s="223" t="s">
        <v>1518</v>
      </c>
      <c r="D143" s="223" t="s">
        <v>884</v>
      </c>
      <c r="E143" s="221" t="s">
        <v>1519</v>
      </c>
      <c r="F143" s="237"/>
      <c r="G143" s="224">
        <v>523.79999999999995</v>
      </c>
      <c r="H143" s="170">
        <v>7203924</v>
      </c>
    </row>
    <row r="144" spans="1:10" x14ac:dyDescent="0.3">
      <c r="A144" s="222">
        <v>43100</v>
      </c>
      <c r="B144" s="223" t="s">
        <v>169</v>
      </c>
      <c r="C144" s="223" t="s">
        <v>1486</v>
      </c>
      <c r="D144" s="223" t="s">
        <v>1429</v>
      </c>
      <c r="E144" s="221" t="s">
        <v>1516</v>
      </c>
      <c r="F144" s="237"/>
      <c r="G144" s="224">
        <v>305.5</v>
      </c>
      <c r="H144" s="170">
        <v>7203924</v>
      </c>
    </row>
    <row r="145" spans="1:8" x14ac:dyDescent="0.3">
      <c r="A145" s="222">
        <v>43100</v>
      </c>
      <c r="B145" s="223" t="s">
        <v>177</v>
      </c>
      <c r="C145" s="223" t="s">
        <v>1486</v>
      </c>
      <c r="D145" s="223" t="s">
        <v>1429</v>
      </c>
      <c r="E145" s="221" t="s">
        <v>1517</v>
      </c>
      <c r="F145" s="237"/>
      <c r="G145" s="224">
        <v>523.79999999999995</v>
      </c>
      <c r="H145" s="170">
        <v>7203924</v>
      </c>
    </row>
    <row r="146" spans="1:8" x14ac:dyDescent="0.3">
      <c r="A146" s="222">
        <v>43100</v>
      </c>
      <c r="B146" s="223" t="s">
        <v>180</v>
      </c>
      <c r="C146" s="223" t="s">
        <v>1486</v>
      </c>
      <c r="D146" s="223" t="s">
        <v>1429</v>
      </c>
      <c r="E146" s="221" t="s">
        <v>1520</v>
      </c>
      <c r="F146" s="237"/>
      <c r="G146" s="224">
        <v>45.5</v>
      </c>
      <c r="H146" s="170">
        <v>7203924</v>
      </c>
    </row>
    <row r="147" spans="1:8" x14ac:dyDescent="0.3">
      <c r="A147" s="222">
        <v>43100</v>
      </c>
      <c r="B147" s="223" t="s">
        <v>185</v>
      </c>
      <c r="C147" s="223" t="s">
        <v>1489</v>
      </c>
      <c r="D147" s="223" t="s">
        <v>1429</v>
      </c>
      <c r="E147" s="221" t="s">
        <v>1521</v>
      </c>
      <c r="F147" s="237"/>
      <c r="G147" s="224">
        <v>56</v>
      </c>
      <c r="H147" s="170">
        <v>7203924</v>
      </c>
    </row>
    <row r="148" spans="1:8" x14ac:dyDescent="0.3">
      <c r="A148" s="222">
        <v>43100</v>
      </c>
      <c r="B148" s="223" t="s">
        <v>961</v>
      </c>
      <c r="C148" s="223" t="s">
        <v>1489</v>
      </c>
      <c r="D148" s="223" t="s">
        <v>1429</v>
      </c>
      <c r="E148" s="221" t="s">
        <v>1522</v>
      </c>
      <c r="F148" s="237"/>
      <c r="G148" s="224">
        <v>61.8</v>
      </c>
      <c r="H148" s="170">
        <v>7203924</v>
      </c>
    </row>
    <row r="149" spans="1:8" x14ac:dyDescent="0.3">
      <c r="A149" s="216">
        <v>43100</v>
      </c>
      <c r="B149" s="217" t="s">
        <v>1514</v>
      </c>
      <c r="C149" s="217" t="s">
        <v>1489</v>
      </c>
      <c r="D149" s="217" t="s">
        <v>1429</v>
      </c>
      <c r="E149" s="215" t="s">
        <v>1523</v>
      </c>
      <c r="F149" s="237">
        <v>76.400000000000006</v>
      </c>
      <c r="G149" s="224"/>
      <c r="H149" s="33">
        <v>7203924</v>
      </c>
    </row>
    <row r="150" spans="1:8" ht="15" thickBot="1" x14ac:dyDescent="0.35">
      <c r="E150" s="33" t="s">
        <v>1533</v>
      </c>
      <c r="F150" s="38">
        <f>SUM(F2:F149)</f>
        <v>3882.1</v>
      </c>
      <c r="G150" s="38">
        <f>SUM(G2:G149)</f>
        <v>4700.4400000000005</v>
      </c>
    </row>
    <row r="151" spans="1:8" x14ac:dyDescent="0.3">
      <c r="E151" s="33" t="s">
        <v>1536</v>
      </c>
      <c r="F151" s="2">
        <f>F150-G150</f>
        <v>-818.3400000000006</v>
      </c>
    </row>
    <row r="153" spans="1:8" x14ac:dyDescent="0.3">
      <c r="H153" s="187"/>
    </row>
  </sheetData>
  <sortState ref="A2:M149">
    <sortCondition ref="A2"/>
  </sortState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300" verticalDpi="300" r:id="rId1"/>
  <headerFoot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3"/>
  <sheetViews>
    <sheetView topLeftCell="A547" workbookViewId="0">
      <selection activeCell="I17" sqref="I17"/>
    </sheetView>
  </sheetViews>
  <sheetFormatPr defaultColWidth="11" defaultRowHeight="14.4" x14ac:dyDescent="0.3"/>
  <cols>
    <col min="1" max="1" width="11" bestFit="1" customWidth="1"/>
    <col min="2" max="2" width="18.6640625" bestFit="1" customWidth="1"/>
    <col min="3" max="3" width="16.88671875" bestFit="1" customWidth="1"/>
    <col min="4" max="4" width="8.6640625" bestFit="1" customWidth="1"/>
    <col min="5" max="5" width="63.109375" bestFit="1" customWidth="1"/>
    <col min="6" max="6" width="9.6640625" style="2" bestFit="1" customWidth="1"/>
    <col min="7" max="7" width="10.88671875" style="2" bestFit="1" customWidth="1"/>
    <col min="8" max="8" width="12.88671875" style="5" bestFit="1" customWidth="1"/>
    <col min="9" max="9" width="16.6640625" bestFit="1" customWidth="1"/>
  </cols>
  <sheetData>
    <row r="1" spans="1:8" x14ac:dyDescent="0.3">
      <c r="A1" s="124" t="s">
        <v>15</v>
      </c>
      <c r="B1" s="125" t="s">
        <v>0</v>
      </c>
      <c r="C1" s="125" t="s">
        <v>1</v>
      </c>
      <c r="D1" s="125" t="s">
        <v>2</v>
      </c>
      <c r="E1" s="126" t="s">
        <v>3</v>
      </c>
      <c r="F1" s="236" t="s">
        <v>1534</v>
      </c>
      <c r="G1" s="236" t="s">
        <v>1535</v>
      </c>
      <c r="H1" s="249" t="s">
        <v>4</v>
      </c>
    </row>
    <row r="2" spans="1:8" x14ac:dyDescent="0.3">
      <c r="A2" s="127">
        <v>42916</v>
      </c>
      <c r="B2" s="128" t="s">
        <v>169</v>
      </c>
      <c r="C2" s="128" t="s">
        <v>942</v>
      </c>
      <c r="D2" s="128" t="s">
        <v>165</v>
      </c>
      <c r="E2" s="123" t="s">
        <v>917</v>
      </c>
      <c r="F2" s="182"/>
      <c r="G2" s="182">
        <v>151.52000000000001</v>
      </c>
      <c r="H2" s="5">
        <v>7203922</v>
      </c>
    </row>
    <row r="3" spans="1:8" x14ac:dyDescent="0.3">
      <c r="A3" s="127">
        <v>42916</v>
      </c>
      <c r="B3" s="128" t="s">
        <v>169</v>
      </c>
      <c r="C3" s="128" t="s">
        <v>942</v>
      </c>
      <c r="D3" s="128" t="s">
        <v>165</v>
      </c>
      <c r="E3" s="123" t="s">
        <v>918</v>
      </c>
      <c r="F3" s="182"/>
      <c r="G3" s="182">
        <v>2.6</v>
      </c>
      <c r="H3" s="5">
        <v>7203922</v>
      </c>
    </row>
    <row r="4" spans="1:8" x14ac:dyDescent="0.3">
      <c r="A4" s="169">
        <v>42916</v>
      </c>
      <c r="B4" s="170">
        <v>45110</v>
      </c>
      <c r="C4" s="170">
        <v>17930050</v>
      </c>
      <c r="D4" s="170">
        <v>930</v>
      </c>
      <c r="E4" s="165" t="s">
        <v>938</v>
      </c>
      <c r="F4" s="182"/>
      <c r="G4" s="182">
        <v>500</v>
      </c>
      <c r="H4" s="5">
        <v>7203922</v>
      </c>
    </row>
    <row r="5" spans="1:8" x14ac:dyDescent="0.3">
      <c r="A5" s="169">
        <v>42916</v>
      </c>
      <c r="B5" s="170">
        <v>45110</v>
      </c>
      <c r="C5" s="170">
        <v>17930050</v>
      </c>
      <c r="D5" s="170">
        <v>930</v>
      </c>
      <c r="E5" s="165" t="s">
        <v>940</v>
      </c>
      <c r="F5" s="182"/>
      <c r="G5" s="182">
        <v>11.3</v>
      </c>
      <c r="H5" s="5">
        <v>7203922</v>
      </c>
    </row>
    <row r="6" spans="1:8" x14ac:dyDescent="0.3">
      <c r="A6" s="130">
        <v>42916</v>
      </c>
      <c r="B6" s="131" t="s">
        <v>177</v>
      </c>
      <c r="C6" s="131" t="s">
        <v>942</v>
      </c>
      <c r="D6" s="131" t="s">
        <v>165</v>
      </c>
      <c r="E6" s="129" t="s">
        <v>953</v>
      </c>
      <c r="F6" s="182"/>
      <c r="G6" s="182">
        <v>560</v>
      </c>
      <c r="H6" s="5">
        <v>7203922</v>
      </c>
    </row>
    <row r="7" spans="1:8" x14ac:dyDescent="0.3">
      <c r="A7" s="133">
        <v>42916</v>
      </c>
      <c r="B7" s="134" t="s">
        <v>180</v>
      </c>
      <c r="C7" s="134" t="s">
        <v>942</v>
      </c>
      <c r="D7" s="134" t="s">
        <v>165</v>
      </c>
      <c r="E7" s="132" t="s">
        <v>954</v>
      </c>
      <c r="F7" s="182"/>
      <c r="G7" s="182">
        <v>236.25</v>
      </c>
      <c r="H7" s="5">
        <v>7203922</v>
      </c>
    </row>
    <row r="8" spans="1:8" x14ac:dyDescent="0.3">
      <c r="A8" s="136">
        <v>42916</v>
      </c>
      <c r="B8" s="137" t="s">
        <v>185</v>
      </c>
      <c r="C8" s="137" t="s">
        <v>942</v>
      </c>
      <c r="D8" s="137" t="s">
        <v>165</v>
      </c>
      <c r="E8" s="135" t="s">
        <v>920</v>
      </c>
      <c r="F8" s="182"/>
      <c r="G8" s="182">
        <v>100</v>
      </c>
      <c r="H8" s="5">
        <v>7203922</v>
      </c>
    </row>
    <row r="9" spans="1:8" x14ac:dyDescent="0.3">
      <c r="A9" s="169">
        <v>42916</v>
      </c>
      <c r="B9" s="170">
        <v>45180</v>
      </c>
      <c r="C9" s="170">
        <v>17930050</v>
      </c>
      <c r="D9" s="170">
        <v>930</v>
      </c>
      <c r="E9" s="165" t="s">
        <v>939</v>
      </c>
      <c r="F9" s="232"/>
      <c r="G9" s="232">
        <v>135.80000000000001</v>
      </c>
      <c r="H9" s="5">
        <v>7203922</v>
      </c>
    </row>
    <row r="10" spans="1:8" x14ac:dyDescent="0.3">
      <c r="A10" s="139">
        <v>42916</v>
      </c>
      <c r="B10" s="140" t="s">
        <v>188</v>
      </c>
      <c r="C10" s="140" t="s">
        <v>942</v>
      </c>
      <c r="D10" s="140" t="s">
        <v>165</v>
      </c>
      <c r="E10" s="138" t="s">
        <v>919</v>
      </c>
      <c r="F10" s="182"/>
      <c r="G10" s="182">
        <v>133.34</v>
      </c>
      <c r="H10" s="5">
        <v>7203922</v>
      </c>
    </row>
    <row r="11" spans="1:8" x14ac:dyDescent="0.3">
      <c r="A11" s="139">
        <v>42916</v>
      </c>
      <c r="B11" s="140" t="s">
        <v>188</v>
      </c>
      <c r="C11" s="140" t="s">
        <v>942</v>
      </c>
      <c r="D11" s="140" t="s">
        <v>165</v>
      </c>
      <c r="E11" s="138" t="s">
        <v>955</v>
      </c>
      <c r="F11" s="182"/>
      <c r="G11" s="182">
        <v>75</v>
      </c>
      <c r="H11" s="5">
        <v>7203922</v>
      </c>
    </row>
    <row r="12" spans="1:8" x14ac:dyDescent="0.3">
      <c r="A12" s="142">
        <v>42857</v>
      </c>
      <c r="B12" s="143" t="s">
        <v>27</v>
      </c>
      <c r="C12" s="143" t="s">
        <v>273</v>
      </c>
      <c r="D12" s="143" t="s">
        <v>29</v>
      </c>
      <c r="E12" s="141" t="s">
        <v>274</v>
      </c>
      <c r="F12" s="182">
        <v>9</v>
      </c>
      <c r="G12" s="182"/>
      <c r="H12" s="5">
        <v>7203922</v>
      </c>
    </row>
    <row r="13" spans="1:8" x14ac:dyDescent="0.3">
      <c r="A13" s="142">
        <v>42857</v>
      </c>
      <c r="B13" s="143" t="s">
        <v>27</v>
      </c>
      <c r="C13" s="143" t="s">
        <v>273</v>
      </c>
      <c r="D13" s="143" t="s">
        <v>29</v>
      </c>
      <c r="E13" s="141" t="s">
        <v>275</v>
      </c>
      <c r="F13" s="182">
        <v>9</v>
      </c>
      <c r="G13" s="182"/>
      <c r="H13" s="5">
        <v>7203922</v>
      </c>
    </row>
    <row r="14" spans="1:8" x14ac:dyDescent="0.3">
      <c r="A14" s="142">
        <v>42857</v>
      </c>
      <c r="B14" s="143" t="s">
        <v>27</v>
      </c>
      <c r="C14" s="143" t="s">
        <v>273</v>
      </c>
      <c r="D14" s="143" t="s">
        <v>29</v>
      </c>
      <c r="E14" s="141" t="s">
        <v>276</v>
      </c>
      <c r="F14" s="182">
        <v>9</v>
      </c>
      <c r="G14" s="182"/>
      <c r="H14" s="5">
        <v>7203922</v>
      </c>
    </row>
    <row r="15" spans="1:8" x14ac:dyDescent="0.3">
      <c r="A15" s="142">
        <v>42857</v>
      </c>
      <c r="B15" s="143" t="s">
        <v>27</v>
      </c>
      <c r="C15" s="143" t="s">
        <v>273</v>
      </c>
      <c r="D15" s="143" t="s">
        <v>29</v>
      </c>
      <c r="E15" s="141" t="s">
        <v>277</v>
      </c>
      <c r="F15" s="182">
        <v>9</v>
      </c>
      <c r="G15" s="182"/>
      <c r="H15" s="5">
        <v>7203922</v>
      </c>
    </row>
    <row r="16" spans="1:8" x14ac:dyDescent="0.3">
      <c r="A16" s="142">
        <v>42857</v>
      </c>
      <c r="B16" s="143" t="s">
        <v>27</v>
      </c>
      <c r="C16" s="143" t="s">
        <v>273</v>
      </c>
      <c r="D16" s="143" t="s">
        <v>29</v>
      </c>
      <c r="E16" s="141" t="s">
        <v>278</v>
      </c>
      <c r="F16" s="182">
        <v>9</v>
      </c>
      <c r="G16" s="182"/>
      <c r="H16" s="5">
        <v>7203922</v>
      </c>
    </row>
    <row r="17" spans="1:8" x14ac:dyDescent="0.3">
      <c r="A17" s="142">
        <v>42857</v>
      </c>
      <c r="B17" s="143" t="s">
        <v>27</v>
      </c>
      <c r="C17" s="143" t="s">
        <v>279</v>
      </c>
      <c r="D17" s="143" t="s">
        <v>29</v>
      </c>
      <c r="E17" s="141" t="s">
        <v>280</v>
      </c>
      <c r="F17" s="182">
        <v>2.25</v>
      </c>
      <c r="G17" s="182"/>
      <c r="H17" s="5">
        <v>7203922</v>
      </c>
    </row>
    <row r="18" spans="1:8" x14ac:dyDescent="0.3">
      <c r="A18" s="142">
        <v>42857</v>
      </c>
      <c r="B18" s="143" t="s">
        <v>27</v>
      </c>
      <c r="C18" s="143" t="s">
        <v>279</v>
      </c>
      <c r="D18" s="143" t="s">
        <v>29</v>
      </c>
      <c r="E18" s="141" t="s">
        <v>281</v>
      </c>
      <c r="F18" s="182">
        <v>2.25</v>
      </c>
      <c r="G18" s="182"/>
      <c r="H18" s="5">
        <v>7203922</v>
      </c>
    </row>
    <row r="19" spans="1:8" x14ac:dyDescent="0.3">
      <c r="A19" s="142">
        <v>42857</v>
      </c>
      <c r="B19" s="143" t="s">
        <v>27</v>
      </c>
      <c r="C19" s="143" t="s">
        <v>279</v>
      </c>
      <c r="D19" s="143" t="s">
        <v>29</v>
      </c>
      <c r="E19" s="141" t="s">
        <v>282</v>
      </c>
      <c r="F19" s="182">
        <v>2.25</v>
      </c>
      <c r="G19" s="182"/>
      <c r="H19" s="5">
        <v>7203922</v>
      </c>
    </row>
    <row r="20" spans="1:8" x14ac:dyDescent="0.3">
      <c r="A20" s="142">
        <v>42857</v>
      </c>
      <c r="B20" s="143" t="s">
        <v>27</v>
      </c>
      <c r="C20" s="143" t="s">
        <v>279</v>
      </c>
      <c r="D20" s="143" t="s">
        <v>29</v>
      </c>
      <c r="E20" s="141" t="s">
        <v>283</v>
      </c>
      <c r="F20" s="182">
        <v>2.25</v>
      </c>
      <c r="G20" s="182"/>
      <c r="H20" s="5">
        <v>7203922</v>
      </c>
    </row>
    <row r="21" spans="1:8" x14ac:dyDescent="0.3">
      <c r="A21" s="142">
        <v>42857</v>
      </c>
      <c r="B21" s="143" t="s">
        <v>27</v>
      </c>
      <c r="C21" s="143" t="s">
        <v>279</v>
      </c>
      <c r="D21" s="143" t="s">
        <v>29</v>
      </c>
      <c r="E21" s="141" t="s">
        <v>284</v>
      </c>
      <c r="F21" s="182">
        <v>2.25</v>
      </c>
      <c r="G21" s="182"/>
      <c r="H21" s="5">
        <v>7203922</v>
      </c>
    </row>
    <row r="22" spans="1:8" x14ac:dyDescent="0.3">
      <c r="A22" s="142">
        <v>42857</v>
      </c>
      <c r="B22" s="143" t="s">
        <v>27</v>
      </c>
      <c r="C22" s="143" t="s">
        <v>279</v>
      </c>
      <c r="D22" s="143" t="s">
        <v>29</v>
      </c>
      <c r="E22" s="141" t="s">
        <v>285</v>
      </c>
      <c r="F22" s="182">
        <v>2.25</v>
      </c>
      <c r="G22" s="182"/>
      <c r="H22" s="5">
        <v>7203922</v>
      </c>
    </row>
    <row r="23" spans="1:8" x14ac:dyDescent="0.3">
      <c r="A23" s="142">
        <v>42857</v>
      </c>
      <c r="B23" s="143" t="s">
        <v>27</v>
      </c>
      <c r="C23" s="143" t="s">
        <v>279</v>
      </c>
      <c r="D23" s="143" t="s">
        <v>29</v>
      </c>
      <c r="E23" s="141" t="s">
        <v>286</v>
      </c>
      <c r="F23" s="182">
        <v>2.25</v>
      </c>
      <c r="G23" s="182"/>
      <c r="H23" s="5">
        <v>7203922</v>
      </c>
    </row>
    <row r="24" spans="1:8" x14ac:dyDescent="0.3">
      <c r="A24" s="142">
        <v>42857</v>
      </c>
      <c r="B24" s="143" t="s">
        <v>27</v>
      </c>
      <c r="C24" s="143" t="s">
        <v>279</v>
      </c>
      <c r="D24" s="143" t="s">
        <v>29</v>
      </c>
      <c r="E24" s="141" t="s">
        <v>287</v>
      </c>
      <c r="F24" s="182">
        <v>2.25</v>
      </c>
      <c r="G24" s="182"/>
      <c r="H24" s="5">
        <v>7203922</v>
      </c>
    </row>
    <row r="25" spans="1:8" x14ac:dyDescent="0.3">
      <c r="A25" s="142">
        <v>42857</v>
      </c>
      <c r="B25" s="143" t="s">
        <v>27</v>
      </c>
      <c r="C25" s="143" t="s">
        <v>288</v>
      </c>
      <c r="D25" s="143" t="s">
        <v>29</v>
      </c>
      <c r="E25" s="141" t="s">
        <v>289</v>
      </c>
      <c r="F25" s="182">
        <v>2.25</v>
      </c>
      <c r="G25" s="182"/>
      <c r="H25" s="5">
        <v>7203922</v>
      </c>
    </row>
    <row r="26" spans="1:8" x14ac:dyDescent="0.3">
      <c r="A26" s="142">
        <v>42857</v>
      </c>
      <c r="B26" s="143" t="s">
        <v>27</v>
      </c>
      <c r="C26" s="143" t="s">
        <v>288</v>
      </c>
      <c r="D26" s="143" t="s">
        <v>29</v>
      </c>
      <c r="E26" s="141" t="s">
        <v>290</v>
      </c>
      <c r="F26" s="182">
        <v>2.25</v>
      </c>
      <c r="G26" s="182"/>
      <c r="H26" s="5">
        <v>7203922</v>
      </c>
    </row>
    <row r="27" spans="1:8" x14ac:dyDescent="0.3">
      <c r="A27" s="142">
        <v>42857</v>
      </c>
      <c r="B27" s="143" t="s">
        <v>27</v>
      </c>
      <c r="C27" s="143" t="s">
        <v>288</v>
      </c>
      <c r="D27" s="143" t="s">
        <v>29</v>
      </c>
      <c r="E27" s="141" t="s">
        <v>291</v>
      </c>
      <c r="F27" s="182">
        <v>2.25</v>
      </c>
      <c r="G27" s="182"/>
      <c r="H27" s="5">
        <v>7203922</v>
      </c>
    </row>
    <row r="28" spans="1:8" x14ac:dyDescent="0.3">
      <c r="A28" s="142">
        <v>42857</v>
      </c>
      <c r="B28" s="143" t="s">
        <v>27</v>
      </c>
      <c r="C28" s="143" t="s">
        <v>288</v>
      </c>
      <c r="D28" s="143" t="s">
        <v>29</v>
      </c>
      <c r="E28" s="141" t="s">
        <v>292</v>
      </c>
      <c r="F28" s="182">
        <v>2.25</v>
      </c>
      <c r="G28" s="182"/>
      <c r="H28" s="5">
        <v>7203922</v>
      </c>
    </row>
    <row r="29" spans="1:8" x14ac:dyDescent="0.3">
      <c r="A29" s="142">
        <v>42857</v>
      </c>
      <c r="B29" s="143" t="s">
        <v>27</v>
      </c>
      <c r="C29" s="143" t="s">
        <v>288</v>
      </c>
      <c r="D29" s="143" t="s">
        <v>29</v>
      </c>
      <c r="E29" s="141" t="s">
        <v>293</v>
      </c>
      <c r="F29" s="182">
        <v>2.25</v>
      </c>
      <c r="G29" s="182"/>
      <c r="H29" s="5">
        <v>7203922</v>
      </c>
    </row>
    <row r="30" spans="1:8" x14ac:dyDescent="0.3">
      <c r="A30" s="142">
        <v>42857</v>
      </c>
      <c r="B30" s="143" t="s">
        <v>27</v>
      </c>
      <c r="C30" s="143" t="s">
        <v>288</v>
      </c>
      <c r="D30" s="143" t="s">
        <v>29</v>
      </c>
      <c r="E30" s="141" t="s">
        <v>294</v>
      </c>
      <c r="F30" s="182">
        <v>2.25</v>
      </c>
      <c r="G30" s="182"/>
      <c r="H30" s="5">
        <v>7203922</v>
      </c>
    </row>
    <row r="31" spans="1:8" x14ac:dyDescent="0.3">
      <c r="A31" s="142">
        <v>42857</v>
      </c>
      <c r="B31" s="143" t="s">
        <v>27</v>
      </c>
      <c r="C31" s="143" t="s">
        <v>288</v>
      </c>
      <c r="D31" s="143" t="s">
        <v>29</v>
      </c>
      <c r="E31" s="141" t="s">
        <v>295</v>
      </c>
      <c r="F31" s="182">
        <v>2.25</v>
      </c>
      <c r="G31" s="182"/>
      <c r="H31" s="5">
        <v>7203922</v>
      </c>
    </row>
    <row r="32" spans="1:8" x14ac:dyDescent="0.3">
      <c r="A32" s="142">
        <v>42857</v>
      </c>
      <c r="B32" s="143" t="s">
        <v>27</v>
      </c>
      <c r="C32" s="143" t="s">
        <v>288</v>
      </c>
      <c r="D32" s="143" t="s">
        <v>29</v>
      </c>
      <c r="E32" s="141" t="s">
        <v>296</v>
      </c>
      <c r="F32" s="182">
        <v>2.25</v>
      </c>
      <c r="G32" s="182"/>
      <c r="H32" s="5">
        <v>7203922</v>
      </c>
    </row>
    <row r="33" spans="1:8" x14ac:dyDescent="0.3">
      <c r="A33" s="142">
        <v>42857</v>
      </c>
      <c r="B33" s="143" t="s">
        <v>27</v>
      </c>
      <c r="C33" s="143" t="s">
        <v>297</v>
      </c>
      <c r="D33" s="143" t="s">
        <v>29</v>
      </c>
      <c r="E33" s="141" t="s">
        <v>298</v>
      </c>
      <c r="F33" s="182">
        <v>9</v>
      </c>
      <c r="G33" s="182"/>
      <c r="H33" s="5">
        <v>7203922</v>
      </c>
    </row>
    <row r="34" spans="1:8" x14ac:dyDescent="0.3">
      <c r="A34" s="142">
        <v>42857</v>
      </c>
      <c r="B34" s="143" t="s">
        <v>27</v>
      </c>
      <c r="C34" s="143" t="s">
        <v>297</v>
      </c>
      <c r="D34" s="143" t="s">
        <v>29</v>
      </c>
      <c r="E34" s="141" t="s">
        <v>299</v>
      </c>
      <c r="F34" s="182">
        <v>9</v>
      </c>
      <c r="G34" s="182"/>
      <c r="H34" s="5">
        <v>7203922</v>
      </c>
    </row>
    <row r="35" spans="1:8" x14ac:dyDescent="0.3">
      <c r="A35" s="142">
        <v>42857</v>
      </c>
      <c r="B35" s="143" t="s">
        <v>27</v>
      </c>
      <c r="C35" s="143" t="s">
        <v>300</v>
      </c>
      <c r="D35" s="143" t="s">
        <v>29</v>
      </c>
      <c r="E35" s="141" t="s">
        <v>301</v>
      </c>
      <c r="F35" s="182">
        <v>9</v>
      </c>
      <c r="G35" s="182"/>
      <c r="H35" s="5">
        <v>7203922</v>
      </c>
    </row>
    <row r="36" spans="1:8" x14ac:dyDescent="0.3">
      <c r="A36" s="142">
        <v>42857</v>
      </c>
      <c r="B36" s="143" t="s">
        <v>27</v>
      </c>
      <c r="C36" s="143" t="s">
        <v>300</v>
      </c>
      <c r="D36" s="143" t="s">
        <v>29</v>
      </c>
      <c r="E36" s="141" t="s">
        <v>302</v>
      </c>
      <c r="F36" s="182">
        <v>9</v>
      </c>
      <c r="G36" s="182"/>
      <c r="H36" s="5">
        <v>7203922</v>
      </c>
    </row>
    <row r="37" spans="1:8" x14ac:dyDescent="0.3">
      <c r="A37" s="142">
        <v>42857</v>
      </c>
      <c r="B37" s="143" t="s">
        <v>27</v>
      </c>
      <c r="C37" s="143" t="s">
        <v>300</v>
      </c>
      <c r="D37" s="143" t="s">
        <v>29</v>
      </c>
      <c r="E37" s="141" t="s">
        <v>303</v>
      </c>
      <c r="F37" s="182">
        <v>9</v>
      </c>
      <c r="G37" s="182"/>
      <c r="H37" s="5">
        <v>7203922</v>
      </c>
    </row>
    <row r="38" spans="1:8" x14ac:dyDescent="0.3">
      <c r="A38" s="142">
        <v>42857</v>
      </c>
      <c r="B38" s="143" t="s">
        <v>27</v>
      </c>
      <c r="C38" s="143" t="s">
        <v>304</v>
      </c>
      <c r="D38" s="143" t="s">
        <v>29</v>
      </c>
      <c r="E38" s="141" t="s">
        <v>305</v>
      </c>
      <c r="F38" s="182">
        <v>2.25</v>
      </c>
      <c r="G38" s="182"/>
      <c r="H38" s="5">
        <v>7203922</v>
      </c>
    </row>
    <row r="39" spans="1:8" x14ac:dyDescent="0.3">
      <c r="A39" s="142">
        <v>42857</v>
      </c>
      <c r="B39" s="143" t="s">
        <v>27</v>
      </c>
      <c r="C39" s="143" t="s">
        <v>304</v>
      </c>
      <c r="D39" s="143" t="s">
        <v>29</v>
      </c>
      <c r="E39" s="141" t="s">
        <v>306</v>
      </c>
      <c r="F39" s="182">
        <v>2.25</v>
      </c>
      <c r="G39" s="182"/>
      <c r="H39" s="5">
        <v>7203922</v>
      </c>
    </row>
    <row r="40" spans="1:8" x14ac:dyDescent="0.3">
      <c r="A40" s="142">
        <v>42857</v>
      </c>
      <c r="B40" s="143" t="s">
        <v>27</v>
      </c>
      <c r="C40" s="143" t="s">
        <v>304</v>
      </c>
      <c r="D40" s="143" t="s">
        <v>29</v>
      </c>
      <c r="E40" s="141" t="s">
        <v>307</v>
      </c>
      <c r="F40" s="182">
        <v>2.25</v>
      </c>
      <c r="G40" s="182"/>
      <c r="H40" s="5">
        <v>7203922</v>
      </c>
    </row>
    <row r="41" spans="1:8" x14ac:dyDescent="0.3">
      <c r="A41" s="142">
        <v>42857</v>
      </c>
      <c r="B41" s="143" t="s">
        <v>27</v>
      </c>
      <c r="C41" s="143" t="s">
        <v>304</v>
      </c>
      <c r="D41" s="143" t="s">
        <v>29</v>
      </c>
      <c r="E41" s="141" t="s">
        <v>308</v>
      </c>
      <c r="F41" s="182">
        <v>2.25</v>
      </c>
      <c r="G41" s="182"/>
      <c r="H41" s="5">
        <v>7203922</v>
      </c>
    </row>
    <row r="42" spans="1:8" x14ac:dyDescent="0.3">
      <c r="A42" s="142">
        <v>42857</v>
      </c>
      <c r="B42" s="143" t="s">
        <v>27</v>
      </c>
      <c r="C42" s="143" t="s">
        <v>304</v>
      </c>
      <c r="D42" s="143" t="s">
        <v>29</v>
      </c>
      <c r="E42" s="141" t="s">
        <v>309</v>
      </c>
      <c r="F42" s="182">
        <v>2.25</v>
      </c>
      <c r="G42" s="182"/>
      <c r="H42" s="5">
        <v>7203922</v>
      </c>
    </row>
    <row r="43" spans="1:8" x14ac:dyDescent="0.3">
      <c r="A43" s="142">
        <v>42857</v>
      </c>
      <c r="B43" s="143" t="s">
        <v>27</v>
      </c>
      <c r="C43" s="143" t="s">
        <v>304</v>
      </c>
      <c r="D43" s="143" t="s">
        <v>29</v>
      </c>
      <c r="E43" s="141" t="s">
        <v>310</v>
      </c>
      <c r="F43" s="182">
        <v>2.25</v>
      </c>
      <c r="G43" s="182"/>
      <c r="H43" s="5">
        <v>7203922</v>
      </c>
    </row>
    <row r="44" spans="1:8" x14ac:dyDescent="0.3">
      <c r="A44" s="142">
        <v>42857</v>
      </c>
      <c r="B44" s="143" t="s">
        <v>27</v>
      </c>
      <c r="C44" s="143" t="s">
        <v>304</v>
      </c>
      <c r="D44" s="143" t="s">
        <v>29</v>
      </c>
      <c r="E44" s="141" t="s">
        <v>311</v>
      </c>
      <c r="F44" s="182">
        <v>2.25</v>
      </c>
      <c r="G44" s="182"/>
      <c r="H44" s="5">
        <v>7203922</v>
      </c>
    </row>
    <row r="45" spans="1:8" x14ac:dyDescent="0.3">
      <c r="A45" s="142">
        <v>42857</v>
      </c>
      <c r="B45" s="143" t="s">
        <v>27</v>
      </c>
      <c r="C45" s="143" t="s">
        <v>304</v>
      </c>
      <c r="D45" s="143" t="s">
        <v>29</v>
      </c>
      <c r="E45" s="141" t="s">
        <v>312</v>
      </c>
      <c r="F45" s="182">
        <v>2.25</v>
      </c>
      <c r="G45" s="182"/>
      <c r="H45" s="5">
        <v>7203922</v>
      </c>
    </row>
    <row r="46" spans="1:8" x14ac:dyDescent="0.3">
      <c r="A46" s="142">
        <v>42857</v>
      </c>
      <c r="B46" s="143" t="s">
        <v>27</v>
      </c>
      <c r="C46" s="143" t="s">
        <v>304</v>
      </c>
      <c r="D46" s="143" t="s">
        <v>29</v>
      </c>
      <c r="E46" s="141" t="s">
        <v>313</v>
      </c>
      <c r="F46" s="182">
        <v>2.25</v>
      </c>
      <c r="G46" s="182"/>
      <c r="H46" s="5">
        <v>7203922</v>
      </c>
    </row>
    <row r="47" spans="1:8" x14ac:dyDescent="0.3">
      <c r="A47" s="142">
        <v>42857</v>
      </c>
      <c r="B47" s="143" t="s">
        <v>27</v>
      </c>
      <c r="C47" s="143" t="s">
        <v>304</v>
      </c>
      <c r="D47" s="143" t="s">
        <v>29</v>
      </c>
      <c r="E47" s="141" t="s">
        <v>314</v>
      </c>
      <c r="F47" s="182">
        <v>2.25</v>
      </c>
      <c r="G47" s="182"/>
      <c r="H47" s="5">
        <v>7203922</v>
      </c>
    </row>
    <row r="48" spans="1:8" x14ac:dyDescent="0.3">
      <c r="A48" s="142">
        <v>42857</v>
      </c>
      <c r="B48" s="143" t="s">
        <v>27</v>
      </c>
      <c r="C48" s="143" t="s">
        <v>304</v>
      </c>
      <c r="D48" s="143" t="s">
        <v>29</v>
      </c>
      <c r="E48" s="141" t="s">
        <v>315</v>
      </c>
      <c r="F48" s="182">
        <v>2.25</v>
      </c>
      <c r="G48" s="182"/>
      <c r="H48" s="5">
        <v>7203922</v>
      </c>
    </row>
    <row r="49" spans="1:8" x14ac:dyDescent="0.3">
      <c r="A49" s="142">
        <v>42857</v>
      </c>
      <c r="B49" s="143" t="s">
        <v>27</v>
      </c>
      <c r="C49" s="143" t="s">
        <v>304</v>
      </c>
      <c r="D49" s="143" t="s">
        <v>29</v>
      </c>
      <c r="E49" s="141" t="s">
        <v>316</v>
      </c>
      <c r="F49" s="182">
        <v>2.25</v>
      </c>
      <c r="G49" s="182"/>
      <c r="H49" s="5">
        <v>7203922</v>
      </c>
    </row>
    <row r="50" spans="1:8" x14ac:dyDescent="0.3">
      <c r="A50" s="142">
        <v>42857</v>
      </c>
      <c r="B50" s="143" t="s">
        <v>27</v>
      </c>
      <c r="C50" s="143" t="s">
        <v>304</v>
      </c>
      <c r="D50" s="143" t="s">
        <v>29</v>
      </c>
      <c r="E50" s="141" t="s">
        <v>317</v>
      </c>
      <c r="F50" s="182">
        <v>2.25</v>
      </c>
      <c r="G50" s="182"/>
      <c r="H50" s="5">
        <v>7203922</v>
      </c>
    </row>
    <row r="51" spans="1:8" x14ac:dyDescent="0.3">
      <c r="A51" s="142">
        <v>42857</v>
      </c>
      <c r="B51" s="143" t="s">
        <v>27</v>
      </c>
      <c r="C51" s="143" t="s">
        <v>304</v>
      </c>
      <c r="D51" s="143" t="s">
        <v>29</v>
      </c>
      <c r="E51" s="141" t="s">
        <v>318</v>
      </c>
      <c r="F51" s="182">
        <v>2.25</v>
      </c>
      <c r="G51" s="182"/>
      <c r="H51" s="5">
        <v>7203922</v>
      </c>
    </row>
    <row r="52" spans="1:8" x14ac:dyDescent="0.3">
      <c r="A52" s="142">
        <v>42857</v>
      </c>
      <c r="B52" s="143" t="s">
        <v>27</v>
      </c>
      <c r="C52" s="143" t="s">
        <v>319</v>
      </c>
      <c r="D52" s="143" t="s">
        <v>29</v>
      </c>
      <c r="E52" s="141" t="s">
        <v>320</v>
      </c>
      <c r="F52" s="182">
        <v>2.25</v>
      </c>
      <c r="G52" s="182"/>
      <c r="H52" s="5">
        <v>7203922</v>
      </c>
    </row>
    <row r="53" spans="1:8" x14ac:dyDescent="0.3">
      <c r="A53" s="142">
        <v>42857</v>
      </c>
      <c r="B53" s="143" t="s">
        <v>27</v>
      </c>
      <c r="C53" s="143" t="s">
        <v>319</v>
      </c>
      <c r="D53" s="143" t="s">
        <v>29</v>
      </c>
      <c r="E53" s="141" t="s">
        <v>321</v>
      </c>
      <c r="F53" s="182">
        <v>2.25</v>
      </c>
      <c r="G53" s="182"/>
      <c r="H53" s="5">
        <v>7203922</v>
      </c>
    </row>
    <row r="54" spans="1:8" x14ac:dyDescent="0.3">
      <c r="A54" s="142">
        <v>42857</v>
      </c>
      <c r="B54" s="143" t="s">
        <v>27</v>
      </c>
      <c r="C54" s="143" t="s">
        <v>319</v>
      </c>
      <c r="D54" s="143" t="s">
        <v>29</v>
      </c>
      <c r="E54" s="141" t="s">
        <v>322</v>
      </c>
      <c r="F54" s="182">
        <v>2.25</v>
      </c>
      <c r="G54" s="182"/>
      <c r="H54" s="5">
        <v>7203922</v>
      </c>
    </row>
    <row r="55" spans="1:8" x14ac:dyDescent="0.3">
      <c r="A55" s="142">
        <v>42857</v>
      </c>
      <c r="B55" s="143" t="s">
        <v>27</v>
      </c>
      <c r="C55" s="143" t="s">
        <v>319</v>
      </c>
      <c r="D55" s="143" t="s">
        <v>29</v>
      </c>
      <c r="E55" s="141" t="s">
        <v>323</v>
      </c>
      <c r="F55" s="182">
        <v>2.25</v>
      </c>
      <c r="G55" s="182"/>
      <c r="H55" s="5">
        <v>7203922</v>
      </c>
    </row>
    <row r="56" spans="1:8" x14ac:dyDescent="0.3">
      <c r="A56" s="142">
        <v>42857</v>
      </c>
      <c r="B56" s="143" t="s">
        <v>27</v>
      </c>
      <c r="C56" s="143" t="s">
        <v>319</v>
      </c>
      <c r="D56" s="143" t="s">
        <v>29</v>
      </c>
      <c r="E56" s="141" t="s">
        <v>324</v>
      </c>
      <c r="F56" s="182">
        <v>2.25</v>
      </c>
      <c r="G56" s="182"/>
      <c r="H56" s="5">
        <v>7203922</v>
      </c>
    </row>
    <row r="57" spans="1:8" x14ac:dyDescent="0.3">
      <c r="A57" s="142">
        <v>42857</v>
      </c>
      <c r="B57" s="143" t="s">
        <v>27</v>
      </c>
      <c r="C57" s="143" t="s">
        <v>319</v>
      </c>
      <c r="D57" s="143" t="s">
        <v>29</v>
      </c>
      <c r="E57" s="141" t="s">
        <v>325</v>
      </c>
      <c r="F57" s="182">
        <v>2.25</v>
      </c>
      <c r="G57" s="182"/>
      <c r="H57" s="5">
        <v>7203922</v>
      </c>
    </row>
    <row r="58" spans="1:8" x14ac:dyDescent="0.3">
      <c r="A58" s="142">
        <v>42857</v>
      </c>
      <c r="B58" s="143" t="s">
        <v>27</v>
      </c>
      <c r="C58" s="143" t="s">
        <v>319</v>
      </c>
      <c r="D58" s="143" t="s">
        <v>29</v>
      </c>
      <c r="E58" s="141" t="s">
        <v>326</v>
      </c>
      <c r="F58" s="182">
        <v>2.25</v>
      </c>
      <c r="G58" s="182"/>
      <c r="H58" s="5">
        <v>7203922</v>
      </c>
    </row>
    <row r="59" spans="1:8" x14ac:dyDescent="0.3">
      <c r="A59" s="142">
        <v>42857</v>
      </c>
      <c r="B59" s="143" t="s">
        <v>27</v>
      </c>
      <c r="C59" s="143" t="s">
        <v>319</v>
      </c>
      <c r="D59" s="143" t="s">
        <v>29</v>
      </c>
      <c r="E59" s="141" t="s">
        <v>327</v>
      </c>
      <c r="F59" s="182">
        <v>2.25</v>
      </c>
      <c r="G59" s="182"/>
      <c r="H59" s="5">
        <v>7203922</v>
      </c>
    </row>
    <row r="60" spans="1:8" x14ac:dyDescent="0.3">
      <c r="A60" s="142">
        <v>42857</v>
      </c>
      <c r="B60" s="143" t="s">
        <v>27</v>
      </c>
      <c r="C60" s="143" t="s">
        <v>319</v>
      </c>
      <c r="D60" s="143" t="s">
        <v>29</v>
      </c>
      <c r="E60" s="141" t="s">
        <v>328</v>
      </c>
      <c r="F60" s="182">
        <v>2.25</v>
      </c>
      <c r="G60" s="182"/>
      <c r="H60" s="5">
        <v>7203922</v>
      </c>
    </row>
    <row r="61" spans="1:8" x14ac:dyDescent="0.3">
      <c r="A61" s="142">
        <v>42857</v>
      </c>
      <c r="B61" s="143" t="s">
        <v>27</v>
      </c>
      <c r="C61" s="143" t="s">
        <v>319</v>
      </c>
      <c r="D61" s="143" t="s">
        <v>29</v>
      </c>
      <c r="E61" s="141" t="s">
        <v>329</v>
      </c>
      <c r="F61" s="182">
        <v>2.25</v>
      </c>
      <c r="G61" s="182"/>
      <c r="H61" s="5">
        <v>7203922</v>
      </c>
    </row>
    <row r="62" spans="1:8" x14ac:dyDescent="0.3">
      <c r="A62" s="142">
        <v>42857</v>
      </c>
      <c r="B62" s="143" t="s">
        <v>27</v>
      </c>
      <c r="C62" s="143" t="s">
        <v>319</v>
      </c>
      <c r="D62" s="143" t="s">
        <v>29</v>
      </c>
      <c r="E62" s="141" t="s">
        <v>330</v>
      </c>
      <c r="F62" s="182">
        <v>2.25</v>
      </c>
      <c r="G62" s="182"/>
      <c r="H62" s="5">
        <v>7203922</v>
      </c>
    </row>
    <row r="63" spans="1:8" x14ac:dyDescent="0.3">
      <c r="A63" s="142">
        <v>42857</v>
      </c>
      <c r="B63" s="143" t="s">
        <v>27</v>
      </c>
      <c r="C63" s="143" t="s">
        <v>319</v>
      </c>
      <c r="D63" s="143" t="s">
        <v>29</v>
      </c>
      <c r="E63" s="141" t="s">
        <v>331</v>
      </c>
      <c r="F63" s="182">
        <v>2.25</v>
      </c>
      <c r="G63" s="182"/>
      <c r="H63" s="5">
        <v>7203922</v>
      </c>
    </row>
    <row r="64" spans="1:8" x14ac:dyDescent="0.3">
      <c r="A64" s="142">
        <v>42857</v>
      </c>
      <c r="B64" s="143" t="s">
        <v>27</v>
      </c>
      <c r="C64" s="143" t="s">
        <v>319</v>
      </c>
      <c r="D64" s="143" t="s">
        <v>29</v>
      </c>
      <c r="E64" s="141" t="s">
        <v>332</v>
      </c>
      <c r="F64" s="182">
        <v>2.25</v>
      </c>
      <c r="G64" s="182"/>
      <c r="H64" s="5">
        <v>7203922</v>
      </c>
    </row>
    <row r="65" spans="1:8" x14ac:dyDescent="0.3">
      <c r="A65" s="142">
        <v>42857</v>
      </c>
      <c r="B65" s="143" t="s">
        <v>27</v>
      </c>
      <c r="C65" s="143" t="s">
        <v>319</v>
      </c>
      <c r="D65" s="143" t="s">
        <v>29</v>
      </c>
      <c r="E65" s="141" t="s">
        <v>333</v>
      </c>
      <c r="F65" s="182">
        <v>2.25</v>
      </c>
      <c r="G65" s="182"/>
      <c r="H65" s="5">
        <v>7203922</v>
      </c>
    </row>
    <row r="66" spans="1:8" x14ac:dyDescent="0.3">
      <c r="A66" s="142">
        <v>42857</v>
      </c>
      <c r="B66" s="143" t="s">
        <v>27</v>
      </c>
      <c r="C66" s="143" t="s">
        <v>334</v>
      </c>
      <c r="D66" s="143" t="s">
        <v>29</v>
      </c>
      <c r="E66" s="141" t="s">
        <v>335</v>
      </c>
      <c r="F66" s="182">
        <v>2.25</v>
      </c>
      <c r="G66" s="182"/>
      <c r="H66" s="5">
        <v>7203922</v>
      </c>
    </row>
    <row r="67" spans="1:8" x14ac:dyDescent="0.3">
      <c r="A67" s="142">
        <v>42857</v>
      </c>
      <c r="B67" s="143" t="s">
        <v>27</v>
      </c>
      <c r="C67" s="143" t="s">
        <v>334</v>
      </c>
      <c r="D67" s="143" t="s">
        <v>29</v>
      </c>
      <c r="E67" s="141" t="s">
        <v>336</v>
      </c>
      <c r="F67" s="182">
        <v>2.25</v>
      </c>
      <c r="G67" s="182"/>
      <c r="H67" s="5">
        <v>7203922</v>
      </c>
    </row>
    <row r="68" spans="1:8" x14ac:dyDescent="0.3">
      <c r="A68" s="142">
        <v>42857</v>
      </c>
      <c r="B68" s="143" t="s">
        <v>27</v>
      </c>
      <c r="C68" s="143" t="s">
        <v>334</v>
      </c>
      <c r="D68" s="143" t="s">
        <v>29</v>
      </c>
      <c r="E68" s="141" t="s">
        <v>337</v>
      </c>
      <c r="F68" s="182">
        <v>2.25</v>
      </c>
      <c r="G68" s="182"/>
      <c r="H68" s="5">
        <v>7203922</v>
      </c>
    </row>
    <row r="69" spans="1:8" x14ac:dyDescent="0.3">
      <c r="A69" s="142">
        <v>42857</v>
      </c>
      <c r="B69" s="143" t="s">
        <v>27</v>
      </c>
      <c r="C69" s="143" t="s">
        <v>334</v>
      </c>
      <c r="D69" s="143" t="s">
        <v>29</v>
      </c>
      <c r="E69" s="141" t="s">
        <v>338</v>
      </c>
      <c r="F69" s="182">
        <v>2.25</v>
      </c>
      <c r="G69" s="182"/>
      <c r="H69" s="5">
        <v>7203922</v>
      </c>
    </row>
    <row r="70" spans="1:8" x14ac:dyDescent="0.3">
      <c r="A70" s="142">
        <v>42857</v>
      </c>
      <c r="B70" s="143" t="s">
        <v>27</v>
      </c>
      <c r="C70" s="143" t="s">
        <v>334</v>
      </c>
      <c r="D70" s="143" t="s">
        <v>29</v>
      </c>
      <c r="E70" s="141" t="s">
        <v>339</v>
      </c>
      <c r="F70" s="182">
        <v>2.25</v>
      </c>
      <c r="G70" s="182"/>
      <c r="H70" s="5">
        <v>7203922</v>
      </c>
    </row>
    <row r="71" spans="1:8" x14ac:dyDescent="0.3">
      <c r="A71" s="142">
        <v>42857</v>
      </c>
      <c r="B71" s="143" t="s">
        <v>27</v>
      </c>
      <c r="C71" s="143" t="s">
        <v>334</v>
      </c>
      <c r="D71" s="143" t="s">
        <v>29</v>
      </c>
      <c r="E71" s="141" t="s">
        <v>340</v>
      </c>
      <c r="F71" s="182">
        <v>2.25</v>
      </c>
      <c r="G71" s="182"/>
      <c r="H71" s="5">
        <v>7203922</v>
      </c>
    </row>
    <row r="72" spans="1:8" x14ac:dyDescent="0.3">
      <c r="A72" s="142">
        <v>42857</v>
      </c>
      <c r="B72" s="143" t="s">
        <v>27</v>
      </c>
      <c r="C72" s="143" t="s">
        <v>334</v>
      </c>
      <c r="D72" s="143" t="s">
        <v>29</v>
      </c>
      <c r="E72" s="141" t="s">
        <v>341</v>
      </c>
      <c r="F72" s="182">
        <v>2.25</v>
      </c>
      <c r="G72" s="182"/>
      <c r="H72" s="5">
        <v>7203922</v>
      </c>
    </row>
    <row r="73" spans="1:8" x14ac:dyDescent="0.3">
      <c r="A73" s="142">
        <v>42857</v>
      </c>
      <c r="B73" s="143" t="s">
        <v>27</v>
      </c>
      <c r="C73" s="143" t="s">
        <v>334</v>
      </c>
      <c r="D73" s="143" t="s">
        <v>29</v>
      </c>
      <c r="E73" s="141" t="s">
        <v>342</v>
      </c>
      <c r="F73" s="182">
        <v>2.25</v>
      </c>
      <c r="G73" s="182"/>
      <c r="H73" s="5">
        <v>7203922</v>
      </c>
    </row>
    <row r="74" spans="1:8" x14ac:dyDescent="0.3">
      <c r="A74" s="142">
        <v>42857</v>
      </c>
      <c r="B74" s="143" t="s">
        <v>27</v>
      </c>
      <c r="C74" s="143" t="s">
        <v>334</v>
      </c>
      <c r="D74" s="143" t="s">
        <v>29</v>
      </c>
      <c r="E74" s="141" t="s">
        <v>343</v>
      </c>
      <c r="F74" s="182">
        <v>2.25</v>
      </c>
      <c r="G74" s="182"/>
      <c r="H74" s="5">
        <v>7203922</v>
      </c>
    </row>
    <row r="75" spans="1:8" x14ac:dyDescent="0.3">
      <c r="A75" s="142">
        <v>42857</v>
      </c>
      <c r="B75" s="143" t="s">
        <v>27</v>
      </c>
      <c r="C75" s="143" t="s">
        <v>334</v>
      </c>
      <c r="D75" s="143" t="s">
        <v>29</v>
      </c>
      <c r="E75" s="141" t="s">
        <v>344</v>
      </c>
      <c r="F75" s="182">
        <v>2.25</v>
      </c>
      <c r="G75" s="182"/>
      <c r="H75" s="5">
        <v>7203922</v>
      </c>
    </row>
    <row r="76" spans="1:8" x14ac:dyDescent="0.3">
      <c r="A76" s="142">
        <v>42857</v>
      </c>
      <c r="B76" s="143" t="s">
        <v>27</v>
      </c>
      <c r="C76" s="143" t="s">
        <v>334</v>
      </c>
      <c r="D76" s="143" t="s">
        <v>29</v>
      </c>
      <c r="E76" s="141" t="s">
        <v>345</v>
      </c>
      <c r="F76" s="182">
        <v>2.25</v>
      </c>
      <c r="G76" s="182"/>
      <c r="H76" s="5">
        <v>7203922</v>
      </c>
    </row>
    <row r="77" spans="1:8" x14ac:dyDescent="0.3">
      <c r="A77" s="142">
        <v>42857</v>
      </c>
      <c r="B77" s="143" t="s">
        <v>27</v>
      </c>
      <c r="C77" s="143" t="s">
        <v>334</v>
      </c>
      <c r="D77" s="143" t="s">
        <v>29</v>
      </c>
      <c r="E77" s="141" t="s">
        <v>346</v>
      </c>
      <c r="F77" s="182">
        <v>2.25</v>
      </c>
      <c r="G77" s="182"/>
      <c r="H77" s="5">
        <v>7203922</v>
      </c>
    </row>
    <row r="78" spans="1:8" x14ac:dyDescent="0.3">
      <c r="A78" s="142">
        <v>42857</v>
      </c>
      <c r="B78" s="143" t="s">
        <v>27</v>
      </c>
      <c r="C78" s="143" t="s">
        <v>334</v>
      </c>
      <c r="D78" s="143" t="s">
        <v>29</v>
      </c>
      <c r="E78" s="141" t="s">
        <v>347</v>
      </c>
      <c r="F78" s="182">
        <v>2.25</v>
      </c>
      <c r="G78" s="182"/>
      <c r="H78" s="5">
        <v>7203922</v>
      </c>
    </row>
    <row r="79" spans="1:8" x14ac:dyDescent="0.3">
      <c r="A79" s="142">
        <v>42857</v>
      </c>
      <c r="B79" s="143" t="s">
        <v>27</v>
      </c>
      <c r="C79" s="143" t="s">
        <v>334</v>
      </c>
      <c r="D79" s="143" t="s">
        <v>29</v>
      </c>
      <c r="E79" s="141" t="s">
        <v>348</v>
      </c>
      <c r="F79" s="182">
        <v>2.25</v>
      </c>
      <c r="G79" s="182"/>
      <c r="H79" s="5">
        <v>7203922</v>
      </c>
    </row>
    <row r="80" spans="1:8" x14ac:dyDescent="0.3">
      <c r="A80" s="142">
        <v>42857</v>
      </c>
      <c r="B80" s="143" t="s">
        <v>27</v>
      </c>
      <c r="C80" s="143" t="s">
        <v>349</v>
      </c>
      <c r="D80" s="143" t="s">
        <v>29</v>
      </c>
      <c r="E80" s="141" t="s">
        <v>350</v>
      </c>
      <c r="F80" s="182">
        <v>2.25</v>
      </c>
      <c r="G80" s="182"/>
      <c r="H80" s="5">
        <v>7203922</v>
      </c>
    </row>
    <row r="81" spans="1:8" x14ac:dyDescent="0.3">
      <c r="A81" s="142">
        <v>42857</v>
      </c>
      <c r="B81" s="143" t="s">
        <v>27</v>
      </c>
      <c r="C81" s="143" t="s">
        <v>349</v>
      </c>
      <c r="D81" s="143" t="s">
        <v>29</v>
      </c>
      <c r="E81" s="141" t="s">
        <v>351</v>
      </c>
      <c r="F81" s="182">
        <v>2.25</v>
      </c>
      <c r="G81" s="182"/>
      <c r="H81" s="5">
        <v>7203922</v>
      </c>
    </row>
    <row r="82" spans="1:8" x14ac:dyDescent="0.3">
      <c r="A82" s="142">
        <v>42857</v>
      </c>
      <c r="B82" s="143" t="s">
        <v>27</v>
      </c>
      <c r="C82" s="143" t="s">
        <v>349</v>
      </c>
      <c r="D82" s="143" t="s">
        <v>29</v>
      </c>
      <c r="E82" s="141" t="s">
        <v>352</v>
      </c>
      <c r="F82" s="182">
        <v>2.25</v>
      </c>
      <c r="G82" s="182"/>
      <c r="H82" s="5">
        <v>7203922</v>
      </c>
    </row>
    <row r="83" spans="1:8" x14ac:dyDescent="0.3">
      <c r="A83" s="142">
        <v>42857</v>
      </c>
      <c r="B83" s="143" t="s">
        <v>27</v>
      </c>
      <c r="C83" s="143" t="s">
        <v>349</v>
      </c>
      <c r="D83" s="143" t="s">
        <v>29</v>
      </c>
      <c r="E83" s="141" t="s">
        <v>353</v>
      </c>
      <c r="F83" s="182">
        <v>2.25</v>
      </c>
      <c r="G83" s="182"/>
      <c r="H83" s="5">
        <v>7203922</v>
      </c>
    </row>
    <row r="84" spans="1:8" x14ac:dyDescent="0.3">
      <c r="A84" s="142">
        <v>42857</v>
      </c>
      <c r="B84" s="143" t="s">
        <v>27</v>
      </c>
      <c r="C84" s="143" t="s">
        <v>349</v>
      </c>
      <c r="D84" s="143" t="s">
        <v>29</v>
      </c>
      <c r="E84" s="141" t="s">
        <v>354</v>
      </c>
      <c r="F84" s="182">
        <v>2.25</v>
      </c>
      <c r="G84" s="182"/>
      <c r="H84" s="5">
        <v>7203922</v>
      </c>
    </row>
    <row r="85" spans="1:8" x14ac:dyDescent="0.3">
      <c r="A85" s="142">
        <v>42857</v>
      </c>
      <c r="B85" s="143" t="s">
        <v>27</v>
      </c>
      <c r="C85" s="143" t="s">
        <v>349</v>
      </c>
      <c r="D85" s="143" t="s">
        <v>29</v>
      </c>
      <c r="E85" s="141" t="s">
        <v>355</v>
      </c>
      <c r="F85" s="182">
        <v>2.25</v>
      </c>
      <c r="G85" s="182"/>
      <c r="H85" s="5">
        <v>7203922</v>
      </c>
    </row>
    <row r="86" spans="1:8" x14ac:dyDescent="0.3">
      <c r="A86" s="142">
        <v>42857</v>
      </c>
      <c r="B86" s="143" t="s">
        <v>27</v>
      </c>
      <c r="C86" s="143" t="s">
        <v>349</v>
      </c>
      <c r="D86" s="143" t="s">
        <v>29</v>
      </c>
      <c r="E86" s="141" t="s">
        <v>356</v>
      </c>
      <c r="F86" s="182">
        <v>2.25</v>
      </c>
      <c r="G86" s="182"/>
      <c r="H86" s="5">
        <v>7203922</v>
      </c>
    </row>
    <row r="87" spans="1:8" x14ac:dyDescent="0.3">
      <c r="A87" s="142">
        <v>42857</v>
      </c>
      <c r="B87" s="143" t="s">
        <v>27</v>
      </c>
      <c r="C87" s="143" t="s">
        <v>349</v>
      </c>
      <c r="D87" s="143" t="s">
        <v>29</v>
      </c>
      <c r="E87" s="141" t="s">
        <v>357</v>
      </c>
      <c r="F87" s="182">
        <v>2.25</v>
      </c>
      <c r="G87" s="182"/>
      <c r="H87" s="5">
        <v>7203922</v>
      </c>
    </row>
    <row r="88" spans="1:8" x14ac:dyDescent="0.3">
      <c r="A88" s="142">
        <v>42857</v>
      </c>
      <c r="B88" s="143" t="s">
        <v>27</v>
      </c>
      <c r="C88" s="143" t="s">
        <v>349</v>
      </c>
      <c r="D88" s="143" t="s">
        <v>29</v>
      </c>
      <c r="E88" s="141" t="s">
        <v>358</v>
      </c>
      <c r="F88" s="182">
        <v>2.25</v>
      </c>
      <c r="G88" s="182"/>
      <c r="H88" s="5">
        <v>7203922</v>
      </c>
    </row>
    <row r="89" spans="1:8" x14ac:dyDescent="0.3">
      <c r="A89" s="142">
        <v>42857</v>
      </c>
      <c r="B89" s="143" t="s">
        <v>27</v>
      </c>
      <c r="C89" s="143" t="s">
        <v>349</v>
      </c>
      <c r="D89" s="143" t="s">
        <v>29</v>
      </c>
      <c r="E89" s="141" t="s">
        <v>359</v>
      </c>
      <c r="F89" s="182">
        <v>2.25</v>
      </c>
      <c r="G89" s="182"/>
      <c r="H89" s="5">
        <v>7203922</v>
      </c>
    </row>
    <row r="90" spans="1:8" x14ac:dyDescent="0.3">
      <c r="A90" s="142">
        <v>42857</v>
      </c>
      <c r="B90" s="143" t="s">
        <v>27</v>
      </c>
      <c r="C90" s="143" t="s">
        <v>349</v>
      </c>
      <c r="D90" s="143" t="s">
        <v>29</v>
      </c>
      <c r="E90" s="141" t="s">
        <v>360</v>
      </c>
      <c r="F90" s="182">
        <v>2.25</v>
      </c>
      <c r="G90" s="182"/>
      <c r="H90" s="5">
        <v>7203922</v>
      </c>
    </row>
    <row r="91" spans="1:8" x14ac:dyDescent="0.3">
      <c r="A91" s="142">
        <v>42857</v>
      </c>
      <c r="B91" s="143" t="s">
        <v>27</v>
      </c>
      <c r="C91" s="143" t="s">
        <v>349</v>
      </c>
      <c r="D91" s="143" t="s">
        <v>29</v>
      </c>
      <c r="E91" s="141" t="s">
        <v>361</v>
      </c>
      <c r="F91" s="182">
        <v>2.25</v>
      </c>
      <c r="G91" s="182"/>
      <c r="H91" s="5">
        <v>7203922</v>
      </c>
    </row>
    <row r="92" spans="1:8" x14ac:dyDescent="0.3">
      <c r="A92" s="142">
        <v>42857</v>
      </c>
      <c r="B92" s="143" t="s">
        <v>27</v>
      </c>
      <c r="C92" s="143" t="s">
        <v>349</v>
      </c>
      <c r="D92" s="143" t="s">
        <v>29</v>
      </c>
      <c r="E92" s="141" t="s">
        <v>362</v>
      </c>
      <c r="F92" s="182">
        <v>2.25</v>
      </c>
      <c r="G92" s="182"/>
      <c r="H92" s="5">
        <v>7203922</v>
      </c>
    </row>
    <row r="93" spans="1:8" x14ac:dyDescent="0.3">
      <c r="A93" s="142">
        <v>42857</v>
      </c>
      <c r="B93" s="143" t="s">
        <v>27</v>
      </c>
      <c r="C93" s="143" t="s">
        <v>349</v>
      </c>
      <c r="D93" s="143" t="s">
        <v>29</v>
      </c>
      <c r="E93" s="141" t="s">
        <v>363</v>
      </c>
      <c r="F93" s="182">
        <v>2.25</v>
      </c>
      <c r="G93" s="182"/>
      <c r="H93" s="5">
        <v>7203922</v>
      </c>
    </row>
    <row r="94" spans="1:8" x14ac:dyDescent="0.3">
      <c r="A94" s="142">
        <v>42857</v>
      </c>
      <c r="B94" s="143" t="s">
        <v>27</v>
      </c>
      <c r="C94" s="143" t="s">
        <v>364</v>
      </c>
      <c r="D94" s="143" t="s">
        <v>29</v>
      </c>
      <c r="E94" s="141" t="s">
        <v>365</v>
      </c>
      <c r="F94" s="182">
        <v>2.25</v>
      </c>
      <c r="G94" s="182"/>
      <c r="H94" s="5">
        <v>7203922</v>
      </c>
    </row>
    <row r="95" spans="1:8" x14ac:dyDescent="0.3">
      <c r="A95" s="142">
        <v>42857</v>
      </c>
      <c r="B95" s="143" t="s">
        <v>27</v>
      </c>
      <c r="C95" s="143" t="s">
        <v>364</v>
      </c>
      <c r="D95" s="143" t="s">
        <v>29</v>
      </c>
      <c r="E95" s="141" t="s">
        <v>366</v>
      </c>
      <c r="F95" s="182">
        <v>2.25</v>
      </c>
      <c r="G95" s="182"/>
      <c r="H95" s="5">
        <v>7203922</v>
      </c>
    </row>
    <row r="96" spans="1:8" x14ac:dyDescent="0.3">
      <c r="A96" s="142">
        <v>42857</v>
      </c>
      <c r="B96" s="143" t="s">
        <v>27</v>
      </c>
      <c r="C96" s="143" t="s">
        <v>364</v>
      </c>
      <c r="D96" s="143" t="s">
        <v>29</v>
      </c>
      <c r="E96" s="141" t="s">
        <v>367</v>
      </c>
      <c r="F96" s="182">
        <v>2.25</v>
      </c>
      <c r="G96" s="182"/>
      <c r="H96" s="5">
        <v>7203922</v>
      </c>
    </row>
    <row r="97" spans="1:8" x14ac:dyDescent="0.3">
      <c r="A97" s="142">
        <v>42857</v>
      </c>
      <c r="B97" s="143" t="s">
        <v>27</v>
      </c>
      <c r="C97" s="143" t="s">
        <v>364</v>
      </c>
      <c r="D97" s="143" t="s">
        <v>29</v>
      </c>
      <c r="E97" s="141" t="s">
        <v>368</v>
      </c>
      <c r="F97" s="182">
        <v>2.25</v>
      </c>
      <c r="G97" s="182"/>
      <c r="H97" s="5">
        <v>7203922</v>
      </c>
    </row>
    <row r="98" spans="1:8" x14ac:dyDescent="0.3">
      <c r="A98" s="142">
        <v>42857</v>
      </c>
      <c r="B98" s="143" t="s">
        <v>27</v>
      </c>
      <c r="C98" s="143" t="s">
        <v>364</v>
      </c>
      <c r="D98" s="143" t="s">
        <v>29</v>
      </c>
      <c r="E98" s="141" t="s">
        <v>369</v>
      </c>
      <c r="F98" s="182">
        <v>2.25</v>
      </c>
      <c r="G98" s="182"/>
      <c r="H98" s="5">
        <v>7203922</v>
      </c>
    </row>
    <row r="99" spans="1:8" x14ac:dyDescent="0.3">
      <c r="A99" s="142">
        <v>42857</v>
      </c>
      <c r="B99" s="143" t="s">
        <v>27</v>
      </c>
      <c r="C99" s="143" t="s">
        <v>364</v>
      </c>
      <c r="D99" s="143" t="s">
        <v>29</v>
      </c>
      <c r="E99" s="141" t="s">
        <v>370</v>
      </c>
      <c r="F99" s="182">
        <v>2.25</v>
      </c>
      <c r="G99" s="182"/>
      <c r="H99" s="5">
        <v>7203922</v>
      </c>
    </row>
    <row r="100" spans="1:8" x14ac:dyDescent="0.3">
      <c r="A100" s="142">
        <v>42857</v>
      </c>
      <c r="B100" s="143" t="s">
        <v>27</v>
      </c>
      <c r="C100" s="143" t="s">
        <v>364</v>
      </c>
      <c r="D100" s="143" t="s">
        <v>29</v>
      </c>
      <c r="E100" s="141" t="s">
        <v>371</v>
      </c>
      <c r="F100" s="182">
        <v>2.25</v>
      </c>
      <c r="G100" s="182"/>
      <c r="H100" s="5">
        <v>7203922</v>
      </c>
    </row>
    <row r="101" spans="1:8" x14ac:dyDescent="0.3">
      <c r="A101" s="142">
        <v>42857</v>
      </c>
      <c r="B101" s="143" t="s">
        <v>27</v>
      </c>
      <c r="C101" s="143" t="s">
        <v>372</v>
      </c>
      <c r="D101" s="143" t="s">
        <v>29</v>
      </c>
      <c r="E101" s="141" t="s">
        <v>373</v>
      </c>
      <c r="F101" s="182">
        <v>2.25</v>
      </c>
      <c r="G101" s="182"/>
      <c r="H101" s="5">
        <v>7203922</v>
      </c>
    </row>
    <row r="102" spans="1:8" x14ac:dyDescent="0.3">
      <c r="A102" s="142">
        <v>42857</v>
      </c>
      <c r="B102" s="143" t="s">
        <v>27</v>
      </c>
      <c r="C102" s="143" t="s">
        <v>372</v>
      </c>
      <c r="D102" s="143" t="s">
        <v>29</v>
      </c>
      <c r="E102" s="141" t="s">
        <v>374</v>
      </c>
      <c r="F102" s="182">
        <v>2.25</v>
      </c>
      <c r="G102" s="182"/>
      <c r="H102" s="5">
        <v>7203922</v>
      </c>
    </row>
    <row r="103" spans="1:8" x14ac:dyDescent="0.3">
      <c r="A103" s="142">
        <v>42857</v>
      </c>
      <c r="B103" s="143" t="s">
        <v>27</v>
      </c>
      <c r="C103" s="143" t="s">
        <v>372</v>
      </c>
      <c r="D103" s="143" t="s">
        <v>29</v>
      </c>
      <c r="E103" s="141" t="s">
        <v>375</v>
      </c>
      <c r="F103" s="182">
        <v>2.25</v>
      </c>
      <c r="G103" s="182"/>
      <c r="H103" s="5">
        <v>7203922</v>
      </c>
    </row>
    <row r="104" spans="1:8" x14ac:dyDescent="0.3">
      <c r="A104" s="142">
        <v>42857</v>
      </c>
      <c r="B104" s="143" t="s">
        <v>27</v>
      </c>
      <c r="C104" s="143" t="s">
        <v>372</v>
      </c>
      <c r="D104" s="143" t="s">
        <v>29</v>
      </c>
      <c r="E104" s="141" t="s">
        <v>376</v>
      </c>
      <c r="F104" s="182">
        <v>2.25</v>
      </c>
      <c r="G104" s="182"/>
      <c r="H104" s="5">
        <v>7203922</v>
      </c>
    </row>
    <row r="105" spans="1:8" x14ac:dyDescent="0.3">
      <c r="A105" s="142">
        <v>42857</v>
      </c>
      <c r="B105" s="143" t="s">
        <v>27</v>
      </c>
      <c r="C105" s="143" t="s">
        <v>372</v>
      </c>
      <c r="D105" s="143" t="s">
        <v>29</v>
      </c>
      <c r="E105" s="141" t="s">
        <v>377</v>
      </c>
      <c r="F105" s="182">
        <v>2.25</v>
      </c>
      <c r="G105" s="182"/>
      <c r="H105" s="5">
        <v>7203922</v>
      </c>
    </row>
    <row r="106" spans="1:8" x14ac:dyDescent="0.3">
      <c r="A106" s="142">
        <v>42857</v>
      </c>
      <c r="B106" s="143" t="s">
        <v>27</v>
      </c>
      <c r="C106" s="143" t="s">
        <v>372</v>
      </c>
      <c r="D106" s="143" t="s">
        <v>29</v>
      </c>
      <c r="E106" s="141" t="s">
        <v>378</v>
      </c>
      <c r="F106" s="182">
        <v>2.25</v>
      </c>
      <c r="G106" s="182"/>
      <c r="H106" s="5">
        <v>7203922</v>
      </c>
    </row>
    <row r="107" spans="1:8" x14ac:dyDescent="0.3">
      <c r="A107" s="142">
        <v>42857</v>
      </c>
      <c r="B107" s="143" t="s">
        <v>27</v>
      </c>
      <c r="C107" s="143" t="s">
        <v>372</v>
      </c>
      <c r="D107" s="143" t="s">
        <v>29</v>
      </c>
      <c r="E107" s="141" t="s">
        <v>379</v>
      </c>
      <c r="F107" s="182">
        <v>2.25</v>
      </c>
      <c r="G107" s="182"/>
      <c r="H107" s="5">
        <v>7203922</v>
      </c>
    </row>
    <row r="108" spans="1:8" x14ac:dyDescent="0.3">
      <c r="A108" s="142">
        <v>42857</v>
      </c>
      <c r="B108" s="143" t="s">
        <v>27</v>
      </c>
      <c r="C108" s="143" t="s">
        <v>372</v>
      </c>
      <c r="D108" s="143" t="s">
        <v>29</v>
      </c>
      <c r="E108" s="141" t="s">
        <v>380</v>
      </c>
      <c r="F108" s="182">
        <v>2.25</v>
      </c>
      <c r="G108" s="182"/>
      <c r="H108" s="5">
        <v>7203922</v>
      </c>
    </row>
    <row r="109" spans="1:8" x14ac:dyDescent="0.3">
      <c r="A109" s="142">
        <v>42857</v>
      </c>
      <c r="B109" s="143" t="s">
        <v>27</v>
      </c>
      <c r="C109" s="143" t="s">
        <v>381</v>
      </c>
      <c r="D109" s="143" t="s">
        <v>29</v>
      </c>
      <c r="E109" s="141" t="s">
        <v>382</v>
      </c>
      <c r="F109" s="182">
        <v>2.25</v>
      </c>
      <c r="G109" s="182"/>
      <c r="H109" s="5">
        <v>7203922</v>
      </c>
    </row>
    <row r="110" spans="1:8" x14ac:dyDescent="0.3">
      <c r="A110" s="142">
        <v>42857</v>
      </c>
      <c r="B110" s="143" t="s">
        <v>27</v>
      </c>
      <c r="C110" s="143" t="s">
        <v>381</v>
      </c>
      <c r="D110" s="143" t="s">
        <v>29</v>
      </c>
      <c r="E110" s="141" t="s">
        <v>383</v>
      </c>
      <c r="F110" s="182">
        <v>2.25</v>
      </c>
      <c r="G110" s="182"/>
      <c r="H110" s="5">
        <v>7203922</v>
      </c>
    </row>
    <row r="111" spans="1:8" x14ac:dyDescent="0.3">
      <c r="A111" s="142">
        <v>42857</v>
      </c>
      <c r="B111" s="143" t="s">
        <v>27</v>
      </c>
      <c r="C111" s="143" t="s">
        <v>381</v>
      </c>
      <c r="D111" s="143" t="s">
        <v>29</v>
      </c>
      <c r="E111" s="141" t="s">
        <v>384</v>
      </c>
      <c r="F111" s="182">
        <v>2.25</v>
      </c>
      <c r="G111" s="182"/>
      <c r="H111" s="5">
        <v>7203922</v>
      </c>
    </row>
    <row r="112" spans="1:8" x14ac:dyDescent="0.3">
      <c r="A112" s="142">
        <v>42857</v>
      </c>
      <c r="B112" s="143" t="s">
        <v>27</v>
      </c>
      <c r="C112" s="143" t="s">
        <v>381</v>
      </c>
      <c r="D112" s="143" t="s">
        <v>29</v>
      </c>
      <c r="E112" s="141" t="s">
        <v>385</v>
      </c>
      <c r="F112" s="182">
        <v>2.25</v>
      </c>
      <c r="G112" s="182"/>
      <c r="H112" s="5">
        <v>7203922</v>
      </c>
    </row>
    <row r="113" spans="1:8" x14ac:dyDescent="0.3">
      <c r="A113" s="142">
        <v>42857</v>
      </c>
      <c r="B113" s="143" t="s">
        <v>27</v>
      </c>
      <c r="C113" s="143" t="s">
        <v>381</v>
      </c>
      <c r="D113" s="143" t="s">
        <v>29</v>
      </c>
      <c r="E113" s="141" t="s">
        <v>386</v>
      </c>
      <c r="F113" s="182">
        <v>2.25</v>
      </c>
      <c r="G113" s="182"/>
      <c r="H113" s="5">
        <v>7203922</v>
      </c>
    </row>
    <row r="114" spans="1:8" x14ac:dyDescent="0.3">
      <c r="A114" s="142">
        <v>42857</v>
      </c>
      <c r="B114" s="143" t="s">
        <v>27</v>
      </c>
      <c r="C114" s="143" t="s">
        <v>381</v>
      </c>
      <c r="D114" s="143" t="s">
        <v>29</v>
      </c>
      <c r="E114" s="141" t="s">
        <v>387</v>
      </c>
      <c r="F114" s="182">
        <v>2.25</v>
      </c>
      <c r="G114" s="182"/>
      <c r="H114" s="5">
        <v>7203922</v>
      </c>
    </row>
    <row r="115" spans="1:8" x14ac:dyDescent="0.3">
      <c r="A115" s="142">
        <v>42857</v>
      </c>
      <c r="B115" s="143" t="s">
        <v>27</v>
      </c>
      <c r="C115" s="143" t="s">
        <v>381</v>
      </c>
      <c r="D115" s="143" t="s">
        <v>29</v>
      </c>
      <c r="E115" s="141" t="s">
        <v>388</v>
      </c>
      <c r="F115" s="182">
        <v>2.25</v>
      </c>
      <c r="G115" s="182"/>
      <c r="H115" s="5">
        <v>7203922</v>
      </c>
    </row>
    <row r="116" spans="1:8" x14ac:dyDescent="0.3">
      <c r="A116" s="142">
        <v>42857</v>
      </c>
      <c r="B116" s="143" t="s">
        <v>27</v>
      </c>
      <c r="C116" s="143" t="s">
        <v>389</v>
      </c>
      <c r="D116" s="143" t="s">
        <v>29</v>
      </c>
      <c r="E116" s="141" t="s">
        <v>390</v>
      </c>
      <c r="F116" s="182">
        <v>2.25</v>
      </c>
      <c r="G116" s="182"/>
      <c r="H116" s="5">
        <v>7203922</v>
      </c>
    </row>
    <row r="117" spans="1:8" x14ac:dyDescent="0.3">
      <c r="A117" s="142">
        <v>42857</v>
      </c>
      <c r="B117" s="143" t="s">
        <v>27</v>
      </c>
      <c r="C117" s="143" t="s">
        <v>389</v>
      </c>
      <c r="D117" s="143" t="s">
        <v>29</v>
      </c>
      <c r="E117" s="141" t="s">
        <v>391</v>
      </c>
      <c r="F117" s="182">
        <v>2.25</v>
      </c>
      <c r="G117" s="182"/>
      <c r="H117" s="5">
        <v>7203922</v>
      </c>
    </row>
    <row r="118" spans="1:8" x14ac:dyDescent="0.3">
      <c r="A118" s="142">
        <v>42857</v>
      </c>
      <c r="B118" s="143" t="s">
        <v>27</v>
      </c>
      <c r="C118" s="143" t="s">
        <v>389</v>
      </c>
      <c r="D118" s="143" t="s">
        <v>29</v>
      </c>
      <c r="E118" s="141" t="s">
        <v>392</v>
      </c>
      <c r="F118" s="182">
        <v>2.25</v>
      </c>
      <c r="G118" s="182"/>
      <c r="H118" s="5">
        <v>7203922</v>
      </c>
    </row>
    <row r="119" spans="1:8" x14ac:dyDescent="0.3">
      <c r="A119" s="142">
        <v>42857</v>
      </c>
      <c r="B119" s="143" t="s">
        <v>27</v>
      </c>
      <c r="C119" s="143" t="s">
        <v>389</v>
      </c>
      <c r="D119" s="143" t="s">
        <v>29</v>
      </c>
      <c r="E119" s="141" t="s">
        <v>393</v>
      </c>
      <c r="F119" s="182">
        <v>2.25</v>
      </c>
      <c r="G119" s="182"/>
      <c r="H119" s="5">
        <v>7203922</v>
      </c>
    </row>
    <row r="120" spans="1:8" x14ac:dyDescent="0.3">
      <c r="A120" s="142">
        <v>42857</v>
      </c>
      <c r="B120" s="143" t="s">
        <v>27</v>
      </c>
      <c r="C120" s="143" t="s">
        <v>389</v>
      </c>
      <c r="D120" s="143" t="s">
        <v>29</v>
      </c>
      <c r="E120" s="141" t="s">
        <v>394</v>
      </c>
      <c r="F120" s="182">
        <v>2.25</v>
      </c>
      <c r="G120" s="182"/>
      <c r="H120" s="5">
        <v>7203922</v>
      </c>
    </row>
    <row r="121" spans="1:8" x14ac:dyDescent="0.3">
      <c r="A121" s="142">
        <v>42857</v>
      </c>
      <c r="B121" s="143" t="s">
        <v>27</v>
      </c>
      <c r="C121" s="143" t="s">
        <v>389</v>
      </c>
      <c r="D121" s="143" t="s">
        <v>29</v>
      </c>
      <c r="E121" s="141" t="s">
        <v>395</v>
      </c>
      <c r="F121" s="182">
        <v>2.25</v>
      </c>
      <c r="G121" s="182"/>
      <c r="H121" s="5">
        <v>7203922</v>
      </c>
    </row>
    <row r="122" spans="1:8" x14ac:dyDescent="0.3">
      <c r="A122" s="142">
        <v>42857</v>
      </c>
      <c r="B122" s="143" t="s">
        <v>27</v>
      </c>
      <c r="C122" s="143" t="s">
        <v>389</v>
      </c>
      <c r="D122" s="143" t="s">
        <v>29</v>
      </c>
      <c r="E122" s="141" t="s">
        <v>396</v>
      </c>
      <c r="F122" s="182">
        <v>2.25</v>
      </c>
      <c r="G122" s="182"/>
      <c r="H122" s="5">
        <v>7203922</v>
      </c>
    </row>
    <row r="123" spans="1:8" x14ac:dyDescent="0.3">
      <c r="A123" s="142">
        <v>42857</v>
      </c>
      <c r="B123" s="143" t="s">
        <v>27</v>
      </c>
      <c r="C123" s="143" t="s">
        <v>389</v>
      </c>
      <c r="D123" s="143" t="s">
        <v>29</v>
      </c>
      <c r="E123" s="141" t="s">
        <v>397</v>
      </c>
      <c r="F123" s="182">
        <v>2.25</v>
      </c>
      <c r="G123" s="182"/>
      <c r="H123" s="5">
        <v>7203922</v>
      </c>
    </row>
    <row r="124" spans="1:8" x14ac:dyDescent="0.3">
      <c r="A124" s="142">
        <v>42857</v>
      </c>
      <c r="B124" s="143" t="s">
        <v>27</v>
      </c>
      <c r="C124" s="143" t="s">
        <v>398</v>
      </c>
      <c r="D124" s="143" t="s">
        <v>29</v>
      </c>
      <c r="E124" s="141" t="s">
        <v>399</v>
      </c>
      <c r="F124" s="182">
        <v>2.25</v>
      </c>
      <c r="G124" s="182"/>
      <c r="H124" s="5">
        <v>7203922</v>
      </c>
    </row>
    <row r="125" spans="1:8" x14ac:dyDescent="0.3">
      <c r="A125" s="142">
        <v>42857</v>
      </c>
      <c r="B125" s="143" t="s">
        <v>27</v>
      </c>
      <c r="C125" s="143" t="s">
        <v>398</v>
      </c>
      <c r="D125" s="143" t="s">
        <v>29</v>
      </c>
      <c r="E125" s="141" t="s">
        <v>400</v>
      </c>
      <c r="F125" s="182">
        <v>2.25</v>
      </c>
      <c r="G125" s="182"/>
      <c r="H125" s="5">
        <v>7203922</v>
      </c>
    </row>
    <row r="126" spans="1:8" x14ac:dyDescent="0.3">
      <c r="A126" s="142">
        <v>42857</v>
      </c>
      <c r="B126" s="143" t="s">
        <v>27</v>
      </c>
      <c r="C126" s="143" t="s">
        <v>398</v>
      </c>
      <c r="D126" s="143" t="s">
        <v>29</v>
      </c>
      <c r="E126" s="141" t="s">
        <v>401</v>
      </c>
      <c r="F126" s="182">
        <v>2.25</v>
      </c>
      <c r="G126" s="182"/>
      <c r="H126" s="5">
        <v>7203922</v>
      </c>
    </row>
    <row r="127" spans="1:8" x14ac:dyDescent="0.3">
      <c r="A127" s="142">
        <v>42857</v>
      </c>
      <c r="B127" s="143" t="s">
        <v>27</v>
      </c>
      <c r="C127" s="143" t="s">
        <v>398</v>
      </c>
      <c r="D127" s="143" t="s">
        <v>29</v>
      </c>
      <c r="E127" s="141" t="s">
        <v>402</v>
      </c>
      <c r="F127" s="182">
        <v>2.25</v>
      </c>
      <c r="G127" s="182"/>
      <c r="H127" s="5">
        <v>7203922</v>
      </c>
    </row>
    <row r="128" spans="1:8" x14ac:dyDescent="0.3">
      <c r="A128" s="142">
        <v>42857</v>
      </c>
      <c r="B128" s="143" t="s">
        <v>27</v>
      </c>
      <c r="C128" s="143" t="s">
        <v>403</v>
      </c>
      <c r="D128" s="143" t="s">
        <v>29</v>
      </c>
      <c r="E128" s="141" t="s">
        <v>404</v>
      </c>
      <c r="F128" s="182">
        <v>2.25</v>
      </c>
      <c r="G128" s="182"/>
      <c r="H128" s="5">
        <v>7203922</v>
      </c>
    </row>
    <row r="129" spans="1:8" x14ac:dyDescent="0.3">
      <c r="A129" s="142">
        <v>42857</v>
      </c>
      <c r="B129" s="143" t="s">
        <v>27</v>
      </c>
      <c r="C129" s="143" t="s">
        <v>403</v>
      </c>
      <c r="D129" s="143" t="s">
        <v>29</v>
      </c>
      <c r="E129" s="141" t="s">
        <v>405</v>
      </c>
      <c r="F129" s="182">
        <v>2.25</v>
      </c>
      <c r="G129" s="182"/>
      <c r="H129" s="5">
        <v>7203922</v>
      </c>
    </row>
    <row r="130" spans="1:8" x14ac:dyDescent="0.3">
      <c r="A130" s="142">
        <v>42857</v>
      </c>
      <c r="B130" s="143" t="s">
        <v>27</v>
      </c>
      <c r="C130" s="143" t="s">
        <v>403</v>
      </c>
      <c r="D130" s="143" t="s">
        <v>29</v>
      </c>
      <c r="E130" s="141" t="s">
        <v>406</v>
      </c>
      <c r="F130" s="182">
        <v>2.25</v>
      </c>
      <c r="G130" s="182"/>
      <c r="H130" s="5">
        <v>7203922</v>
      </c>
    </row>
    <row r="131" spans="1:8" x14ac:dyDescent="0.3">
      <c r="A131" s="142">
        <v>42857</v>
      </c>
      <c r="B131" s="143" t="s">
        <v>27</v>
      </c>
      <c r="C131" s="143" t="s">
        <v>403</v>
      </c>
      <c r="D131" s="143" t="s">
        <v>29</v>
      </c>
      <c r="E131" s="141" t="s">
        <v>407</v>
      </c>
      <c r="F131" s="182">
        <v>2.25</v>
      </c>
      <c r="G131" s="182"/>
      <c r="H131" s="5">
        <v>7203922</v>
      </c>
    </row>
    <row r="132" spans="1:8" x14ac:dyDescent="0.3">
      <c r="A132" s="142">
        <v>42857</v>
      </c>
      <c r="B132" s="143" t="s">
        <v>27</v>
      </c>
      <c r="C132" s="143" t="s">
        <v>408</v>
      </c>
      <c r="D132" s="143" t="s">
        <v>29</v>
      </c>
      <c r="E132" s="141" t="s">
        <v>409</v>
      </c>
      <c r="F132" s="182">
        <v>2.25</v>
      </c>
      <c r="G132" s="182"/>
      <c r="H132" s="5">
        <v>7203922</v>
      </c>
    </row>
    <row r="133" spans="1:8" x14ac:dyDescent="0.3">
      <c r="A133" s="142">
        <v>42857</v>
      </c>
      <c r="B133" s="143" t="s">
        <v>27</v>
      </c>
      <c r="C133" s="143" t="s">
        <v>408</v>
      </c>
      <c r="D133" s="143" t="s">
        <v>29</v>
      </c>
      <c r="E133" s="141" t="s">
        <v>410</v>
      </c>
      <c r="F133" s="182">
        <v>2.25</v>
      </c>
      <c r="G133" s="182"/>
      <c r="H133" s="5">
        <v>7203922</v>
      </c>
    </row>
    <row r="134" spans="1:8" x14ac:dyDescent="0.3">
      <c r="A134" s="142">
        <v>42857</v>
      </c>
      <c r="B134" s="143" t="s">
        <v>27</v>
      </c>
      <c r="C134" s="143" t="s">
        <v>408</v>
      </c>
      <c r="D134" s="143" t="s">
        <v>29</v>
      </c>
      <c r="E134" s="141" t="s">
        <v>411</v>
      </c>
      <c r="F134" s="182">
        <v>2.25</v>
      </c>
      <c r="G134" s="182"/>
      <c r="H134" s="5">
        <v>7203922</v>
      </c>
    </row>
    <row r="135" spans="1:8" x14ac:dyDescent="0.3">
      <c r="A135" s="142">
        <v>42857</v>
      </c>
      <c r="B135" s="143" t="s">
        <v>27</v>
      </c>
      <c r="C135" s="143" t="s">
        <v>408</v>
      </c>
      <c r="D135" s="143" t="s">
        <v>29</v>
      </c>
      <c r="E135" s="141" t="s">
        <v>412</v>
      </c>
      <c r="F135" s="182">
        <v>2.25</v>
      </c>
      <c r="G135" s="182"/>
      <c r="H135" s="5">
        <v>7203922</v>
      </c>
    </row>
    <row r="136" spans="1:8" x14ac:dyDescent="0.3">
      <c r="A136" s="142">
        <v>42857</v>
      </c>
      <c r="B136" s="143" t="s">
        <v>27</v>
      </c>
      <c r="C136" s="143" t="s">
        <v>408</v>
      </c>
      <c r="D136" s="143" t="s">
        <v>29</v>
      </c>
      <c r="E136" s="141" t="s">
        <v>413</v>
      </c>
      <c r="F136" s="182">
        <v>2.25</v>
      </c>
      <c r="G136" s="182"/>
      <c r="H136" s="5">
        <v>7203922</v>
      </c>
    </row>
    <row r="137" spans="1:8" x14ac:dyDescent="0.3">
      <c r="A137" s="142">
        <v>42857</v>
      </c>
      <c r="B137" s="143" t="s">
        <v>27</v>
      </c>
      <c r="C137" s="143" t="s">
        <v>408</v>
      </c>
      <c r="D137" s="143" t="s">
        <v>29</v>
      </c>
      <c r="E137" s="141" t="s">
        <v>414</v>
      </c>
      <c r="F137" s="182">
        <v>2.25</v>
      </c>
      <c r="G137" s="182"/>
      <c r="H137" s="5">
        <v>7203922</v>
      </c>
    </row>
    <row r="138" spans="1:8" x14ac:dyDescent="0.3">
      <c r="A138" s="142">
        <v>42857</v>
      </c>
      <c r="B138" s="143" t="s">
        <v>27</v>
      </c>
      <c r="C138" s="143" t="s">
        <v>408</v>
      </c>
      <c r="D138" s="143" t="s">
        <v>29</v>
      </c>
      <c r="E138" s="141" t="s">
        <v>415</v>
      </c>
      <c r="F138" s="182">
        <v>2.25</v>
      </c>
      <c r="G138" s="182"/>
      <c r="H138" s="5">
        <v>7203922</v>
      </c>
    </row>
    <row r="139" spans="1:8" x14ac:dyDescent="0.3">
      <c r="A139" s="142">
        <v>42857</v>
      </c>
      <c r="B139" s="143" t="s">
        <v>27</v>
      </c>
      <c r="C139" s="143" t="s">
        <v>408</v>
      </c>
      <c r="D139" s="143" t="s">
        <v>29</v>
      </c>
      <c r="E139" s="141" t="s">
        <v>416</v>
      </c>
      <c r="F139" s="182">
        <v>2.25</v>
      </c>
      <c r="G139" s="182"/>
      <c r="H139" s="5">
        <v>7203922</v>
      </c>
    </row>
    <row r="140" spans="1:8" x14ac:dyDescent="0.3">
      <c r="A140" s="142">
        <v>42857</v>
      </c>
      <c r="B140" s="143" t="s">
        <v>27</v>
      </c>
      <c r="C140" s="143" t="s">
        <v>408</v>
      </c>
      <c r="D140" s="143" t="s">
        <v>29</v>
      </c>
      <c r="E140" s="141" t="s">
        <v>417</v>
      </c>
      <c r="F140" s="182">
        <v>2.25</v>
      </c>
      <c r="G140" s="182"/>
      <c r="H140" s="5">
        <v>7203922</v>
      </c>
    </row>
    <row r="141" spans="1:8" x14ac:dyDescent="0.3">
      <c r="A141" s="142">
        <v>42857</v>
      </c>
      <c r="B141" s="143" t="s">
        <v>27</v>
      </c>
      <c r="C141" s="143" t="s">
        <v>418</v>
      </c>
      <c r="D141" s="143" t="s">
        <v>29</v>
      </c>
      <c r="E141" s="141" t="s">
        <v>419</v>
      </c>
      <c r="F141" s="182">
        <v>2.25</v>
      </c>
      <c r="G141" s="182"/>
      <c r="H141" s="5">
        <v>7203922</v>
      </c>
    </row>
    <row r="142" spans="1:8" x14ac:dyDescent="0.3">
      <c r="A142" s="142">
        <v>42857</v>
      </c>
      <c r="B142" s="143" t="s">
        <v>27</v>
      </c>
      <c r="C142" s="143" t="s">
        <v>418</v>
      </c>
      <c r="D142" s="143" t="s">
        <v>29</v>
      </c>
      <c r="E142" s="141" t="s">
        <v>420</v>
      </c>
      <c r="F142" s="182">
        <v>2.25</v>
      </c>
      <c r="G142" s="182"/>
      <c r="H142" s="5">
        <v>7203922</v>
      </c>
    </row>
    <row r="143" spans="1:8" x14ac:dyDescent="0.3">
      <c r="A143" s="142">
        <v>42857</v>
      </c>
      <c r="B143" s="143" t="s">
        <v>27</v>
      </c>
      <c r="C143" s="143" t="s">
        <v>418</v>
      </c>
      <c r="D143" s="143" t="s">
        <v>29</v>
      </c>
      <c r="E143" s="141" t="s">
        <v>421</v>
      </c>
      <c r="F143" s="182">
        <v>2.25</v>
      </c>
      <c r="G143" s="182"/>
      <c r="H143" s="5">
        <v>7203922</v>
      </c>
    </row>
    <row r="144" spans="1:8" x14ac:dyDescent="0.3">
      <c r="A144" s="142">
        <v>42857</v>
      </c>
      <c r="B144" s="143" t="s">
        <v>27</v>
      </c>
      <c r="C144" s="143" t="s">
        <v>418</v>
      </c>
      <c r="D144" s="143" t="s">
        <v>29</v>
      </c>
      <c r="E144" s="141" t="s">
        <v>422</v>
      </c>
      <c r="F144" s="182">
        <v>2.25</v>
      </c>
      <c r="G144" s="182"/>
      <c r="H144" s="5">
        <v>7203922</v>
      </c>
    </row>
    <row r="145" spans="1:8" x14ac:dyDescent="0.3">
      <c r="A145" s="142">
        <v>42857</v>
      </c>
      <c r="B145" s="143" t="s">
        <v>27</v>
      </c>
      <c r="C145" s="143" t="s">
        <v>418</v>
      </c>
      <c r="D145" s="143" t="s">
        <v>29</v>
      </c>
      <c r="E145" s="141" t="s">
        <v>423</v>
      </c>
      <c r="F145" s="182">
        <v>2.25</v>
      </c>
      <c r="G145" s="182"/>
      <c r="H145" s="5">
        <v>7203922</v>
      </c>
    </row>
    <row r="146" spans="1:8" x14ac:dyDescent="0.3">
      <c r="A146" s="142">
        <v>42857</v>
      </c>
      <c r="B146" s="143" t="s">
        <v>27</v>
      </c>
      <c r="C146" s="143" t="s">
        <v>418</v>
      </c>
      <c r="D146" s="143" t="s">
        <v>29</v>
      </c>
      <c r="E146" s="141" t="s">
        <v>424</v>
      </c>
      <c r="F146" s="182">
        <v>2.25</v>
      </c>
      <c r="G146" s="182"/>
      <c r="H146" s="5">
        <v>7203922</v>
      </c>
    </row>
    <row r="147" spans="1:8" x14ac:dyDescent="0.3">
      <c r="A147" s="142">
        <v>42857</v>
      </c>
      <c r="B147" s="143" t="s">
        <v>27</v>
      </c>
      <c r="C147" s="143" t="s">
        <v>418</v>
      </c>
      <c r="D147" s="143" t="s">
        <v>29</v>
      </c>
      <c r="E147" s="141" t="s">
        <v>425</v>
      </c>
      <c r="F147" s="182">
        <v>2.25</v>
      </c>
      <c r="G147" s="182"/>
      <c r="H147" s="5">
        <v>7203922</v>
      </c>
    </row>
    <row r="148" spans="1:8" x14ac:dyDescent="0.3">
      <c r="A148" s="142">
        <v>42857</v>
      </c>
      <c r="B148" s="143" t="s">
        <v>27</v>
      </c>
      <c r="C148" s="143" t="s">
        <v>418</v>
      </c>
      <c r="D148" s="143" t="s">
        <v>29</v>
      </c>
      <c r="E148" s="141" t="s">
        <v>426</v>
      </c>
      <c r="F148" s="182">
        <v>2.25</v>
      </c>
      <c r="G148" s="182"/>
      <c r="H148" s="5">
        <v>7203922</v>
      </c>
    </row>
    <row r="149" spans="1:8" x14ac:dyDescent="0.3">
      <c r="A149" s="142">
        <v>42857</v>
      </c>
      <c r="B149" s="143" t="s">
        <v>27</v>
      </c>
      <c r="C149" s="143" t="s">
        <v>418</v>
      </c>
      <c r="D149" s="143" t="s">
        <v>29</v>
      </c>
      <c r="E149" s="141" t="s">
        <v>427</v>
      </c>
      <c r="F149" s="182">
        <v>2.25</v>
      </c>
      <c r="G149" s="182"/>
      <c r="H149" s="5">
        <v>7203922</v>
      </c>
    </row>
    <row r="150" spans="1:8" x14ac:dyDescent="0.3">
      <c r="A150" s="142">
        <v>42857</v>
      </c>
      <c r="B150" s="143" t="s">
        <v>27</v>
      </c>
      <c r="C150" s="143" t="s">
        <v>428</v>
      </c>
      <c r="D150" s="143" t="s">
        <v>29</v>
      </c>
      <c r="E150" s="141" t="s">
        <v>429</v>
      </c>
      <c r="F150" s="182">
        <v>2.25</v>
      </c>
      <c r="G150" s="182"/>
      <c r="H150" s="5">
        <v>7203922</v>
      </c>
    </row>
    <row r="151" spans="1:8" x14ac:dyDescent="0.3">
      <c r="A151" s="142">
        <v>42857</v>
      </c>
      <c r="B151" s="143" t="s">
        <v>27</v>
      </c>
      <c r="C151" s="143" t="s">
        <v>428</v>
      </c>
      <c r="D151" s="143" t="s">
        <v>29</v>
      </c>
      <c r="E151" s="141" t="s">
        <v>430</v>
      </c>
      <c r="F151" s="182">
        <v>2.25</v>
      </c>
      <c r="G151" s="182"/>
      <c r="H151" s="5">
        <v>7203922</v>
      </c>
    </row>
    <row r="152" spans="1:8" x14ac:dyDescent="0.3">
      <c r="A152" s="142">
        <v>42857</v>
      </c>
      <c r="B152" s="143" t="s">
        <v>27</v>
      </c>
      <c r="C152" s="143" t="s">
        <v>428</v>
      </c>
      <c r="D152" s="143" t="s">
        <v>29</v>
      </c>
      <c r="E152" s="141" t="s">
        <v>431</v>
      </c>
      <c r="F152" s="182">
        <v>2.25</v>
      </c>
      <c r="G152" s="182"/>
      <c r="H152" s="5">
        <v>7203922</v>
      </c>
    </row>
    <row r="153" spans="1:8" x14ac:dyDescent="0.3">
      <c r="A153" s="142">
        <v>42857</v>
      </c>
      <c r="B153" s="143" t="s">
        <v>27</v>
      </c>
      <c r="C153" s="143" t="s">
        <v>428</v>
      </c>
      <c r="D153" s="143" t="s">
        <v>29</v>
      </c>
      <c r="E153" s="141" t="s">
        <v>432</v>
      </c>
      <c r="F153" s="182">
        <v>2.25</v>
      </c>
      <c r="G153" s="182"/>
      <c r="H153" s="5">
        <v>7203922</v>
      </c>
    </row>
    <row r="154" spans="1:8" x14ac:dyDescent="0.3">
      <c r="A154" s="142">
        <v>42857</v>
      </c>
      <c r="B154" s="143" t="s">
        <v>27</v>
      </c>
      <c r="C154" s="143" t="s">
        <v>428</v>
      </c>
      <c r="D154" s="143" t="s">
        <v>29</v>
      </c>
      <c r="E154" s="141" t="s">
        <v>433</v>
      </c>
      <c r="F154" s="182">
        <v>2.25</v>
      </c>
      <c r="G154" s="182"/>
      <c r="H154" s="5">
        <v>7203922</v>
      </c>
    </row>
    <row r="155" spans="1:8" x14ac:dyDescent="0.3">
      <c r="A155" s="142">
        <v>42857</v>
      </c>
      <c r="B155" s="143" t="s">
        <v>27</v>
      </c>
      <c r="C155" s="143" t="s">
        <v>428</v>
      </c>
      <c r="D155" s="143" t="s">
        <v>29</v>
      </c>
      <c r="E155" s="141" t="s">
        <v>434</v>
      </c>
      <c r="F155" s="182">
        <v>2.25</v>
      </c>
      <c r="G155" s="182"/>
      <c r="H155" s="5">
        <v>7203922</v>
      </c>
    </row>
    <row r="156" spans="1:8" x14ac:dyDescent="0.3">
      <c r="A156" s="142">
        <v>42857</v>
      </c>
      <c r="B156" s="143" t="s">
        <v>27</v>
      </c>
      <c r="C156" s="143" t="s">
        <v>428</v>
      </c>
      <c r="D156" s="143" t="s">
        <v>29</v>
      </c>
      <c r="E156" s="141" t="s">
        <v>435</v>
      </c>
      <c r="F156" s="182">
        <v>2.25</v>
      </c>
      <c r="G156" s="182"/>
      <c r="H156" s="5">
        <v>7203922</v>
      </c>
    </row>
    <row r="157" spans="1:8" x14ac:dyDescent="0.3">
      <c r="A157" s="142">
        <v>42857</v>
      </c>
      <c r="B157" s="143" t="s">
        <v>27</v>
      </c>
      <c r="C157" s="143" t="s">
        <v>428</v>
      </c>
      <c r="D157" s="143" t="s">
        <v>29</v>
      </c>
      <c r="E157" s="141" t="s">
        <v>436</v>
      </c>
      <c r="F157" s="182">
        <v>2.25</v>
      </c>
      <c r="G157" s="182"/>
      <c r="H157" s="5">
        <v>7203922</v>
      </c>
    </row>
    <row r="158" spans="1:8" x14ac:dyDescent="0.3">
      <c r="A158" s="142">
        <v>42857</v>
      </c>
      <c r="B158" s="143" t="s">
        <v>27</v>
      </c>
      <c r="C158" s="143" t="s">
        <v>428</v>
      </c>
      <c r="D158" s="143" t="s">
        <v>29</v>
      </c>
      <c r="E158" s="141" t="s">
        <v>437</v>
      </c>
      <c r="F158" s="182">
        <v>2.25</v>
      </c>
      <c r="G158" s="182"/>
      <c r="H158" s="5">
        <v>7203922</v>
      </c>
    </row>
    <row r="159" spans="1:8" x14ac:dyDescent="0.3">
      <c r="A159" s="142">
        <v>42857</v>
      </c>
      <c r="B159" s="143" t="s">
        <v>27</v>
      </c>
      <c r="C159" s="143" t="s">
        <v>438</v>
      </c>
      <c r="D159" s="143" t="s">
        <v>29</v>
      </c>
      <c r="E159" s="141" t="s">
        <v>439</v>
      </c>
      <c r="F159" s="182">
        <v>2.25</v>
      </c>
      <c r="G159" s="182"/>
      <c r="H159" s="5">
        <v>7203922</v>
      </c>
    </row>
    <row r="160" spans="1:8" x14ac:dyDescent="0.3">
      <c r="A160" s="142">
        <v>42857</v>
      </c>
      <c r="B160" s="143" t="s">
        <v>27</v>
      </c>
      <c r="C160" s="143" t="s">
        <v>438</v>
      </c>
      <c r="D160" s="143" t="s">
        <v>29</v>
      </c>
      <c r="E160" s="141" t="s">
        <v>440</v>
      </c>
      <c r="F160" s="182">
        <v>2.25</v>
      </c>
      <c r="G160" s="182"/>
      <c r="H160" s="5">
        <v>7203922</v>
      </c>
    </row>
    <row r="161" spans="1:8" x14ac:dyDescent="0.3">
      <c r="A161" s="142">
        <v>42857</v>
      </c>
      <c r="B161" s="143" t="s">
        <v>27</v>
      </c>
      <c r="C161" s="143" t="s">
        <v>438</v>
      </c>
      <c r="D161" s="143" t="s">
        <v>29</v>
      </c>
      <c r="E161" s="141" t="s">
        <v>441</v>
      </c>
      <c r="F161" s="182">
        <v>2.25</v>
      </c>
      <c r="G161" s="182"/>
      <c r="H161" s="5">
        <v>7203922</v>
      </c>
    </row>
    <row r="162" spans="1:8" x14ac:dyDescent="0.3">
      <c r="A162" s="142">
        <v>42857</v>
      </c>
      <c r="B162" s="143" t="s">
        <v>27</v>
      </c>
      <c r="C162" s="143" t="s">
        <v>438</v>
      </c>
      <c r="D162" s="143" t="s">
        <v>29</v>
      </c>
      <c r="E162" s="141" t="s">
        <v>442</v>
      </c>
      <c r="F162" s="182">
        <v>2.25</v>
      </c>
      <c r="G162" s="182"/>
      <c r="H162" s="5">
        <v>7203922</v>
      </c>
    </row>
    <row r="163" spans="1:8" x14ac:dyDescent="0.3">
      <c r="A163" s="142">
        <v>42857</v>
      </c>
      <c r="B163" s="143" t="s">
        <v>27</v>
      </c>
      <c r="C163" s="143" t="s">
        <v>438</v>
      </c>
      <c r="D163" s="143" t="s">
        <v>29</v>
      </c>
      <c r="E163" s="141" t="s">
        <v>443</v>
      </c>
      <c r="F163" s="182">
        <v>2.25</v>
      </c>
      <c r="G163" s="182"/>
      <c r="H163" s="5">
        <v>7203922</v>
      </c>
    </row>
    <row r="164" spans="1:8" x14ac:dyDescent="0.3">
      <c r="A164" s="142">
        <v>42857</v>
      </c>
      <c r="B164" s="143" t="s">
        <v>27</v>
      </c>
      <c r="C164" s="143" t="s">
        <v>438</v>
      </c>
      <c r="D164" s="143" t="s">
        <v>29</v>
      </c>
      <c r="E164" s="141" t="s">
        <v>444</v>
      </c>
      <c r="F164" s="182">
        <v>2.25</v>
      </c>
      <c r="G164" s="182"/>
      <c r="H164" s="5">
        <v>7203922</v>
      </c>
    </row>
    <row r="165" spans="1:8" x14ac:dyDescent="0.3">
      <c r="A165" s="142">
        <v>42857</v>
      </c>
      <c r="B165" s="143" t="s">
        <v>27</v>
      </c>
      <c r="C165" s="143" t="s">
        <v>438</v>
      </c>
      <c r="D165" s="143" t="s">
        <v>29</v>
      </c>
      <c r="E165" s="141" t="s">
        <v>445</v>
      </c>
      <c r="F165" s="182">
        <v>2.25</v>
      </c>
      <c r="G165" s="182"/>
      <c r="H165" s="5">
        <v>7203922</v>
      </c>
    </row>
    <row r="166" spans="1:8" x14ac:dyDescent="0.3">
      <c r="A166" s="142">
        <v>42857</v>
      </c>
      <c r="B166" s="143" t="s">
        <v>27</v>
      </c>
      <c r="C166" s="143" t="s">
        <v>446</v>
      </c>
      <c r="D166" s="143" t="s">
        <v>29</v>
      </c>
      <c r="E166" s="141" t="s">
        <v>447</v>
      </c>
      <c r="F166" s="182">
        <v>9</v>
      </c>
      <c r="G166" s="182"/>
      <c r="H166" s="5">
        <v>7203922</v>
      </c>
    </row>
    <row r="167" spans="1:8" x14ac:dyDescent="0.3">
      <c r="A167" s="142">
        <v>42857</v>
      </c>
      <c r="B167" s="143" t="s">
        <v>27</v>
      </c>
      <c r="C167" s="143" t="s">
        <v>446</v>
      </c>
      <c r="D167" s="143" t="s">
        <v>29</v>
      </c>
      <c r="E167" s="141" t="s">
        <v>448</v>
      </c>
      <c r="F167" s="182">
        <v>9</v>
      </c>
      <c r="G167" s="182"/>
      <c r="H167" s="5">
        <v>7203922</v>
      </c>
    </row>
    <row r="168" spans="1:8" x14ac:dyDescent="0.3">
      <c r="A168" s="142">
        <v>42857</v>
      </c>
      <c r="B168" s="143" t="s">
        <v>27</v>
      </c>
      <c r="C168" s="143" t="s">
        <v>449</v>
      </c>
      <c r="D168" s="143" t="s">
        <v>29</v>
      </c>
      <c r="E168" s="141" t="s">
        <v>450</v>
      </c>
      <c r="F168" s="182">
        <v>9</v>
      </c>
      <c r="G168" s="182"/>
      <c r="H168" s="5">
        <v>7203922</v>
      </c>
    </row>
    <row r="169" spans="1:8" x14ac:dyDescent="0.3">
      <c r="A169" s="142">
        <v>42857</v>
      </c>
      <c r="B169" s="143" t="s">
        <v>27</v>
      </c>
      <c r="C169" s="143" t="s">
        <v>449</v>
      </c>
      <c r="D169" s="143" t="s">
        <v>29</v>
      </c>
      <c r="E169" s="141" t="s">
        <v>451</v>
      </c>
      <c r="F169" s="182">
        <v>9</v>
      </c>
      <c r="G169" s="182"/>
      <c r="H169" s="5">
        <v>7203922</v>
      </c>
    </row>
    <row r="170" spans="1:8" x14ac:dyDescent="0.3">
      <c r="A170" s="142">
        <v>42857</v>
      </c>
      <c r="B170" s="143" t="s">
        <v>27</v>
      </c>
      <c r="C170" s="143" t="s">
        <v>452</v>
      </c>
      <c r="D170" s="143" t="s">
        <v>29</v>
      </c>
      <c r="E170" s="141" t="s">
        <v>453</v>
      </c>
      <c r="F170" s="182">
        <v>2.25</v>
      </c>
      <c r="G170" s="182"/>
      <c r="H170" s="5">
        <v>7203922</v>
      </c>
    </row>
    <row r="171" spans="1:8" x14ac:dyDescent="0.3">
      <c r="A171" s="142">
        <v>42857</v>
      </c>
      <c r="B171" s="143" t="s">
        <v>27</v>
      </c>
      <c r="C171" s="143" t="s">
        <v>452</v>
      </c>
      <c r="D171" s="143" t="s">
        <v>29</v>
      </c>
      <c r="E171" s="141" t="s">
        <v>454</v>
      </c>
      <c r="F171" s="182">
        <v>2.25</v>
      </c>
      <c r="G171" s="182"/>
      <c r="H171" s="5">
        <v>7203922</v>
      </c>
    </row>
    <row r="172" spans="1:8" x14ac:dyDescent="0.3">
      <c r="A172" s="142">
        <v>42857</v>
      </c>
      <c r="B172" s="143" t="s">
        <v>27</v>
      </c>
      <c r="C172" s="143" t="s">
        <v>452</v>
      </c>
      <c r="D172" s="143" t="s">
        <v>29</v>
      </c>
      <c r="E172" s="141" t="s">
        <v>455</v>
      </c>
      <c r="F172" s="182">
        <v>2.25</v>
      </c>
      <c r="G172" s="182"/>
      <c r="H172" s="5">
        <v>7203922</v>
      </c>
    </row>
    <row r="173" spans="1:8" x14ac:dyDescent="0.3">
      <c r="A173" s="142">
        <v>42857</v>
      </c>
      <c r="B173" s="143" t="s">
        <v>27</v>
      </c>
      <c r="C173" s="143" t="s">
        <v>452</v>
      </c>
      <c r="D173" s="143" t="s">
        <v>29</v>
      </c>
      <c r="E173" s="141" t="s">
        <v>456</v>
      </c>
      <c r="F173" s="182">
        <v>2.25</v>
      </c>
      <c r="G173" s="182"/>
      <c r="H173" s="5">
        <v>7203922</v>
      </c>
    </row>
    <row r="174" spans="1:8" x14ac:dyDescent="0.3">
      <c r="A174" s="142">
        <v>42857</v>
      </c>
      <c r="B174" s="143" t="s">
        <v>27</v>
      </c>
      <c r="C174" s="143" t="s">
        <v>452</v>
      </c>
      <c r="D174" s="143" t="s">
        <v>29</v>
      </c>
      <c r="E174" s="141" t="s">
        <v>457</v>
      </c>
      <c r="F174" s="182">
        <v>2.25</v>
      </c>
      <c r="G174" s="182"/>
      <c r="H174" s="5">
        <v>7203922</v>
      </c>
    </row>
    <row r="175" spans="1:8" x14ac:dyDescent="0.3">
      <c r="A175" s="142">
        <v>42857</v>
      </c>
      <c r="B175" s="143" t="s">
        <v>27</v>
      </c>
      <c r="C175" s="143" t="s">
        <v>452</v>
      </c>
      <c r="D175" s="143" t="s">
        <v>29</v>
      </c>
      <c r="E175" s="141" t="s">
        <v>458</v>
      </c>
      <c r="F175" s="182">
        <v>2.25</v>
      </c>
      <c r="G175" s="182"/>
      <c r="H175" s="5">
        <v>7203922</v>
      </c>
    </row>
    <row r="176" spans="1:8" x14ac:dyDescent="0.3">
      <c r="A176" s="142">
        <v>42857</v>
      </c>
      <c r="B176" s="143" t="s">
        <v>27</v>
      </c>
      <c r="C176" s="143" t="s">
        <v>452</v>
      </c>
      <c r="D176" s="143" t="s">
        <v>29</v>
      </c>
      <c r="E176" s="141" t="s">
        <v>459</v>
      </c>
      <c r="F176" s="182">
        <v>2.25</v>
      </c>
      <c r="G176" s="182"/>
      <c r="H176" s="5">
        <v>7203922</v>
      </c>
    </row>
    <row r="177" spans="1:8" x14ac:dyDescent="0.3">
      <c r="A177" s="142">
        <v>42857</v>
      </c>
      <c r="B177" s="143" t="s">
        <v>27</v>
      </c>
      <c r="C177" s="143" t="s">
        <v>452</v>
      </c>
      <c r="D177" s="143" t="s">
        <v>29</v>
      </c>
      <c r="E177" s="141" t="s">
        <v>460</v>
      </c>
      <c r="F177" s="182">
        <v>2.25</v>
      </c>
      <c r="G177" s="182"/>
      <c r="H177" s="5">
        <v>7203922</v>
      </c>
    </row>
    <row r="178" spans="1:8" x14ac:dyDescent="0.3">
      <c r="A178" s="142">
        <v>42857</v>
      </c>
      <c r="B178" s="143" t="s">
        <v>27</v>
      </c>
      <c r="C178" s="143" t="s">
        <v>461</v>
      </c>
      <c r="D178" s="143" t="s">
        <v>29</v>
      </c>
      <c r="E178" s="141" t="s">
        <v>462</v>
      </c>
      <c r="F178" s="182">
        <v>2.25</v>
      </c>
      <c r="G178" s="182"/>
      <c r="H178" s="5">
        <v>7203922</v>
      </c>
    </row>
    <row r="179" spans="1:8" x14ac:dyDescent="0.3">
      <c r="A179" s="142">
        <v>42857</v>
      </c>
      <c r="B179" s="143" t="s">
        <v>27</v>
      </c>
      <c r="C179" s="143" t="s">
        <v>461</v>
      </c>
      <c r="D179" s="143" t="s">
        <v>29</v>
      </c>
      <c r="E179" s="141" t="s">
        <v>463</v>
      </c>
      <c r="F179" s="182">
        <v>2.25</v>
      </c>
      <c r="G179" s="182"/>
      <c r="H179" s="5">
        <v>7203922</v>
      </c>
    </row>
    <row r="180" spans="1:8" x14ac:dyDescent="0.3">
      <c r="A180" s="142">
        <v>42857</v>
      </c>
      <c r="B180" s="143" t="s">
        <v>27</v>
      </c>
      <c r="C180" s="143" t="s">
        <v>461</v>
      </c>
      <c r="D180" s="143" t="s">
        <v>29</v>
      </c>
      <c r="E180" s="141" t="s">
        <v>464</v>
      </c>
      <c r="F180" s="182">
        <v>2.25</v>
      </c>
      <c r="G180" s="182"/>
      <c r="H180" s="5">
        <v>7203922</v>
      </c>
    </row>
    <row r="181" spans="1:8" x14ac:dyDescent="0.3">
      <c r="A181" s="142">
        <v>42857</v>
      </c>
      <c r="B181" s="143" t="s">
        <v>27</v>
      </c>
      <c r="C181" s="143" t="s">
        <v>461</v>
      </c>
      <c r="D181" s="143" t="s">
        <v>29</v>
      </c>
      <c r="E181" s="141" t="s">
        <v>465</v>
      </c>
      <c r="F181" s="182">
        <v>2.25</v>
      </c>
      <c r="G181" s="182"/>
      <c r="H181" s="5">
        <v>7203922</v>
      </c>
    </row>
    <row r="182" spans="1:8" x14ac:dyDescent="0.3">
      <c r="A182" s="142">
        <v>42857</v>
      </c>
      <c r="B182" s="143" t="s">
        <v>27</v>
      </c>
      <c r="C182" s="143" t="s">
        <v>461</v>
      </c>
      <c r="D182" s="143" t="s">
        <v>29</v>
      </c>
      <c r="E182" s="141" t="s">
        <v>466</v>
      </c>
      <c r="F182" s="182">
        <v>2.25</v>
      </c>
      <c r="G182" s="182"/>
      <c r="H182" s="5">
        <v>7203922</v>
      </c>
    </row>
    <row r="183" spans="1:8" x14ac:dyDescent="0.3">
      <c r="A183" s="142">
        <v>42857</v>
      </c>
      <c r="B183" s="143" t="s">
        <v>27</v>
      </c>
      <c r="C183" s="143" t="s">
        <v>461</v>
      </c>
      <c r="D183" s="143" t="s">
        <v>29</v>
      </c>
      <c r="E183" s="141" t="s">
        <v>467</v>
      </c>
      <c r="F183" s="182">
        <v>2.25</v>
      </c>
      <c r="G183" s="182"/>
      <c r="H183" s="5">
        <v>7203922</v>
      </c>
    </row>
    <row r="184" spans="1:8" x14ac:dyDescent="0.3">
      <c r="A184" s="142">
        <v>42857</v>
      </c>
      <c r="B184" s="143" t="s">
        <v>27</v>
      </c>
      <c r="C184" s="143" t="s">
        <v>461</v>
      </c>
      <c r="D184" s="143" t="s">
        <v>29</v>
      </c>
      <c r="E184" s="141" t="s">
        <v>468</v>
      </c>
      <c r="F184" s="182">
        <v>2.25</v>
      </c>
      <c r="G184" s="182"/>
      <c r="H184" s="5">
        <v>7203922</v>
      </c>
    </row>
    <row r="185" spans="1:8" x14ac:dyDescent="0.3">
      <c r="A185" s="142">
        <v>42857</v>
      </c>
      <c r="B185" s="143" t="s">
        <v>27</v>
      </c>
      <c r="C185" s="143" t="s">
        <v>461</v>
      </c>
      <c r="D185" s="143" t="s">
        <v>29</v>
      </c>
      <c r="E185" s="141" t="s">
        <v>469</v>
      </c>
      <c r="F185" s="182">
        <v>2.25</v>
      </c>
      <c r="G185" s="182"/>
      <c r="H185" s="5">
        <v>7203922</v>
      </c>
    </row>
    <row r="186" spans="1:8" x14ac:dyDescent="0.3">
      <c r="A186" s="142">
        <v>42857</v>
      </c>
      <c r="B186" s="143" t="s">
        <v>27</v>
      </c>
      <c r="C186" s="143" t="s">
        <v>470</v>
      </c>
      <c r="D186" s="143" t="s">
        <v>29</v>
      </c>
      <c r="E186" s="141" t="s">
        <v>471</v>
      </c>
      <c r="F186" s="182">
        <v>2.25</v>
      </c>
      <c r="G186" s="182"/>
      <c r="H186" s="5">
        <v>7203922</v>
      </c>
    </row>
    <row r="187" spans="1:8" x14ac:dyDescent="0.3">
      <c r="A187" s="142">
        <v>42857</v>
      </c>
      <c r="B187" s="143" t="s">
        <v>27</v>
      </c>
      <c r="C187" s="143" t="s">
        <v>470</v>
      </c>
      <c r="D187" s="143" t="s">
        <v>29</v>
      </c>
      <c r="E187" s="141" t="s">
        <v>472</v>
      </c>
      <c r="F187" s="182">
        <v>2.25</v>
      </c>
      <c r="G187" s="182"/>
      <c r="H187" s="5">
        <v>7203922</v>
      </c>
    </row>
    <row r="188" spans="1:8" x14ac:dyDescent="0.3">
      <c r="A188" s="142">
        <v>42857</v>
      </c>
      <c r="B188" s="143" t="s">
        <v>27</v>
      </c>
      <c r="C188" s="143" t="s">
        <v>470</v>
      </c>
      <c r="D188" s="143" t="s">
        <v>29</v>
      </c>
      <c r="E188" s="141" t="s">
        <v>473</v>
      </c>
      <c r="F188" s="182">
        <v>2.25</v>
      </c>
      <c r="G188" s="182"/>
      <c r="H188" s="5">
        <v>7203922</v>
      </c>
    </row>
    <row r="189" spans="1:8" x14ac:dyDescent="0.3">
      <c r="A189" s="142">
        <v>42857</v>
      </c>
      <c r="B189" s="143" t="s">
        <v>27</v>
      </c>
      <c r="C189" s="143" t="s">
        <v>470</v>
      </c>
      <c r="D189" s="143" t="s">
        <v>29</v>
      </c>
      <c r="E189" s="141" t="s">
        <v>474</v>
      </c>
      <c r="F189" s="182">
        <v>2.25</v>
      </c>
      <c r="G189" s="182"/>
      <c r="H189" s="5">
        <v>7203922</v>
      </c>
    </row>
    <row r="190" spans="1:8" x14ac:dyDescent="0.3">
      <c r="A190" s="142">
        <v>42857</v>
      </c>
      <c r="B190" s="143" t="s">
        <v>27</v>
      </c>
      <c r="C190" s="143" t="s">
        <v>470</v>
      </c>
      <c r="D190" s="143" t="s">
        <v>29</v>
      </c>
      <c r="E190" s="141" t="s">
        <v>475</v>
      </c>
      <c r="F190" s="182">
        <v>2.25</v>
      </c>
      <c r="G190" s="182"/>
      <c r="H190" s="5">
        <v>7203922</v>
      </c>
    </row>
    <row r="191" spans="1:8" x14ac:dyDescent="0.3">
      <c r="A191" s="142">
        <v>42857</v>
      </c>
      <c r="B191" s="143" t="s">
        <v>27</v>
      </c>
      <c r="C191" s="143" t="s">
        <v>470</v>
      </c>
      <c r="D191" s="143" t="s">
        <v>29</v>
      </c>
      <c r="E191" s="141" t="s">
        <v>476</v>
      </c>
      <c r="F191" s="182">
        <v>2.25</v>
      </c>
      <c r="G191" s="182"/>
      <c r="H191" s="5">
        <v>7203922</v>
      </c>
    </row>
    <row r="192" spans="1:8" x14ac:dyDescent="0.3">
      <c r="A192" s="142">
        <v>42857</v>
      </c>
      <c r="B192" s="143" t="s">
        <v>27</v>
      </c>
      <c r="C192" s="143" t="s">
        <v>470</v>
      </c>
      <c r="D192" s="143" t="s">
        <v>29</v>
      </c>
      <c r="E192" s="141" t="s">
        <v>477</v>
      </c>
      <c r="F192" s="182">
        <v>2.25</v>
      </c>
      <c r="G192" s="182"/>
      <c r="H192" s="5">
        <v>7203922</v>
      </c>
    </row>
    <row r="193" spans="1:8" x14ac:dyDescent="0.3">
      <c r="A193" s="142">
        <v>42857</v>
      </c>
      <c r="B193" s="143" t="s">
        <v>27</v>
      </c>
      <c r="C193" s="143" t="s">
        <v>478</v>
      </c>
      <c r="D193" s="143" t="s">
        <v>29</v>
      </c>
      <c r="E193" s="141" t="s">
        <v>479</v>
      </c>
      <c r="F193" s="182">
        <v>2.25</v>
      </c>
      <c r="G193" s="182"/>
      <c r="H193" s="5">
        <v>7203922</v>
      </c>
    </row>
    <row r="194" spans="1:8" x14ac:dyDescent="0.3">
      <c r="A194" s="142">
        <v>42857</v>
      </c>
      <c r="B194" s="143" t="s">
        <v>27</v>
      </c>
      <c r="C194" s="143" t="s">
        <v>478</v>
      </c>
      <c r="D194" s="143" t="s">
        <v>29</v>
      </c>
      <c r="E194" s="141" t="s">
        <v>480</v>
      </c>
      <c r="F194" s="182">
        <v>2.25</v>
      </c>
      <c r="G194" s="182"/>
      <c r="H194" s="5">
        <v>7203922</v>
      </c>
    </row>
    <row r="195" spans="1:8" x14ac:dyDescent="0.3">
      <c r="A195" s="142">
        <v>42857</v>
      </c>
      <c r="B195" s="143" t="s">
        <v>27</v>
      </c>
      <c r="C195" s="143" t="s">
        <v>478</v>
      </c>
      <c r="D195" s="143" t="s">
        <v>29</v>
      </c>
      <c r="E195" s="141" t="s">
        <v>481</v>
      </c>
      <c r="F195" s="182">
        <v>2.25</v>
      </c>
      <c r="G195" s="182"/>
      <c r="H195" s="5">
        <v>7203922</v>
      </c>
    </row>
    <row r="196" spans="1:8" x14ac:dyDescent="0.3">
      <c r="A196" s="142">
        <v>42857</v>
      </c>
      <c r="B196" s="143" t="s">
        <v>27</v>
      </c>
      <c r="C196" s="143" t="s">
        <v>478</v>
      </c>
      <c r="D196" s="143" t="s">
        <v>29</v>
      </c>
      <c r="E196" s="141" t="s">
        <v>482</v>
      </c>
      <c r="F196" s="182">
        <v>2.25</v>
      </c>
      <c r="G196" s="182"/>
      <c r="H196" s="5">
        <v>7203922</v>
      </c>
    </row>
    <row r="197" spans="1:8" x14ac:dyDescent="0.3">
      <c r="A197" s="142">
        <v>42857</v>
      </c>
      <c r="B197" s="143" t="s">
        <v>27</v>
      </c>
      <c r="C197" s="143" t="s">
        <v>478</v>
      </c>
      <c r="D197" s="143" t="s">
        <v>29</v>
      </c>
      <c r="E197" s="141" t="s">
        <v>483</v>
      </c>
      <c r="F197" s="182">
        <v>2.25</v>
      </c>
      <c r="G197" s="182"/>
      <c r="H197" s="5">
        <v>7203922</v>
      </c>
    </row>
    <row r="198" spans="1:8" x14ac:dyDescent="0.3">
      <c r="A198" s="142">
        <v>42857</v>
      </c>
      <c r="B198" s="143" t="s">
        <v>27</v>
      </c>
      <c r="C198" s="143" t="s">
        <v>478</v>
      </c>
      <c r="D198" s="143" t="s">
        <v>29</v>
      </c>
      <c r="E198" s="141" t="s">
        <v>484</v>
      </c>
      <c r="F198" s="182">
        <v>2.25</v>
      </c>
      <c r="G198" s="182"/>
      <c r="H198" s="5">
        <v>7203922</v>
      </c>
    </row>
    <row r="199" spans="1:8" x14ac:dyDescent="0.3">
      <c r="A199" s="142">
        <v>42857</v>
      </c>
      <c r="B199" s="143" t="s">
        <v>27</v>
      </c>
      <c r="C199" s="143" t="s">
        <v>478</v>
      </c>
      <c r="D199" s="143" t="s">
        <v>29</v>
      </c>
      <c r="E199" s="141" t="s">
        <v>485</v>
      </c>
      <c r="F199" s="182">
        <v>2.25</v>
      </c>
      <c r="G199" s="182"/>
      <c r="H199" s="5">
        <v>7203922</v>
      </c>
    </row>
    <row r="200" spans="1:8" x14ac:dyDescent="0.3">
      <c r="A200" s="142">
        <v>42857</v>
      </c>
      <c r="B200" s="143" t="s">
        <v>27</v>
      </c>
      <c r="C200" s="143" t="s">
        <v>486</v>
      </c>
      <c r="D200" s="143" t="s">
        <v>29</v>
      </c>
      <c r="E200" s="141" t="s">
        <v>487</v>
      </c>
      <c r="F200" s="182">
        <v>9</v>
      </c>
      <c r="G200" s="182"/>
      <c r="H200" s="5">
        <v>7203922</v>
      </c>
    </row>
    <row r="201" spans="1:8" x14ac:dyDescent="0.3">
      <c r="A201" s="142">
        <v>42857</v>
      </c>
      <c r="B201" s="143" t="s">
        <v>27</v>
      </c>
      <c r="C201" s="143" t="s">
        <v>486</v>
      </c>
      <c r="D201" s="143" t="s">
        <v>29</v>
      </c>
      <c r="E201" s="141" t="s">
        <v>488</v>
      </c>
      <c r="F201" s="182">
        <v>9</v>
      </c>
      <c r="G201" s="182"/>
      <c r="H201" s="5">
        <v>7203922</v>
      </c>
    </row>
    <row r="202" spans="1:8" x14ac:dyDescent="0.3">
      <c r="A202" s="142">
        <v>42857</v>
      </c>
      <c r="B202" s="143" t="s">
        <v>27</v>
      </c>
      <c r="C202" s="143" t="s">
        <v>486</v>
      </c>
      <c r="D202" s="143" t="s">
        <v>29</v>
      </c>
      <c r="E202" s="141" t="s">
        <v>489</v>
      </c>
      <c r="F202" s="182">
        <v>9</v>
      </c>
      <c r="G202" s="182"/>
      <c r="H202" s="5">
        <v>7203922</v>
      </c>
    </row>
    <row r="203" spans="1:8" x14ac:dyDescent="0.3">
      <c r="A203" s="142">
        <v>42857</v>
      </c>
      <c r="B203" s="143" t="s">
        <v>27</v>
      </c>
      <c r="C203" s="143" t="s">
        <v>486</v>
      </c>
      <c r="D203" s="143" t="s">
        <v>29</v>
      </c>
      <c r="E203" s="141" t="s">
        <v>490</v>
      </c>
      <c r="F203" s="182">
        <v>9</v>
      </c>
      <c r="G203" s="182"/>
      <c r="H203" s="5">
        <v>7203922</v>
      </c>
    </row>
    <row r="204" spans="1:8" x14ac:dyDescent="0.3">
      <c r="A204" s="142">
        <v>42857</v>
      </c>
      <c r="B204" s="143" t="s">
        <v>27</v>
      </c>
      <c r="C204" s="143" t="s">
        <v>486</v>
      </c>
      <c r="D204" s="143" t="s">
        <v>29</v>
      </c>
      <c r="E204" s="141" t="s">
        <v>491</v>
      </c>
      <c r="F204" s="182">
        <v>9</v>
      </c>
      <c r="G204" s="182"/>
      <c r="H204" s="5">
        <v>7203922</v>
      </c>
    </row>
    <row r="205" spans="1:8" x14ac:dyDescent="0.3">
      <c r="A205" s="142">
        <v>42857</v>
      </c>
      <c r="B205" s="143" t="s">
        <v>27</v>
      </c>
      <c r="C205" s="143" t="s">
        <v>486</v>
      </c>
      <c r="D205" s="143" t="s">
        <v>29</v>
      </c>
      <c r="E205" s="141" t="s">
        <v>492</v>
      </c>
      <c r="F205" s="182">
        <v>9</v>
      </c>
      <c r="G205" s="182"/>
      <c r="H205" s="5">
        <v>7203922</v>
      </c>
    </row>
    <row r="206" spans="1:8" x14ac:dyDescent="0.3">
      <c r="A206" s="142">
        <v>42857</v>
      </c>
      <c r="B206" s="143" t="s">
        <v>27</v>
      </c>
      <c r="C206" s="143" t="s">
        <v>486</v>
      </c>
      <c r="D206" s="143" t="s">
        <v>29</v>
      </c>
      <c r="E206" s="141" t="s">
        <v>493</v>
      </c>
      <c r="F206" s="182">
        <v>9</v>
      </c>
      <c r="G206" s="182"/>
      <c r="H206" s="5">
        <v>7203922</v>
      </c>
    </row>
    <row r="207" spans="1:8" x14ac:dyDescent="0.3">
      <c r="A207" s="142">
        <v>42857</v>
      </c>
      <c r="B207" s="143" t="s">
        <v>27</v>
      </c>
      <c r="C207" s="143" t="s">
        <v>486</v>
      </c>
      <c r="D207" s="143" t="s">
        <v>29</v>
      </c>
      <c r="E207" s="141" t="s">
        <v>494</v>
      </c>
      <c r="F207" s="182">
        <v>9</v>
      </c>
      <c r="G207" s="182"/>
      <c r="H207" s="5">
        <v>7203922</v>
      </c>
    </row>
    <row r="208" spans="1:8" x14ac:dyDescent="0.3">
      <c r="A208" s="142">
        <v>42857</v>
      </c>
      <c r="B208" s="143" t="s">
        <v>27</v>
      </c>
      <c r="C208" s="143" t="s">
        <v>486</v>
      </c>
      <c r="D208" s="143" t="s">
        <v>29</v>
      </c>
      <c r="E208" s="141" t="s">
        <v>495</v>
      </c>
      <c r="F208" s="182">
        <v>9</v>
      </c>
      <c r="G208" s="182"/>
      <c r="H208" s="5">
        <v>7203922</v>
      </c>
    </row>
    <row r="209" spans="1:8" x14ac:dyDescent="0.3">
      <c r="A209" s="142">
        <v>42857</v>
      </c>
      <c r="B209" s="143" t="s">
        <v>27</v>
      </c>
      <c r="C209" s="143" t="s">
        <v>486</v>
      </c>
      <c r="D209" s="143" t="s">
        <v>29</v>
      </c>
      <c r="E209" s="141" t="s">
        <v>496</v>
      </c>
      <c r="F209" s="182">
        <v>9</v>
      </c>
      <c r="G209" s="182"/>
      <c r="H209" s="5">
        <v>7203922</v>
      </c>
    </row>
    <row r="210" spans="1:8" x14ac:dyDescent="0.3">
      <c r="A210" s="142">
        <v>42857</v>
      </c>
      <c r="B210" s="143" t="s">
        <v>27</v>
      </c>
      <c r="C210" s="143" t="s">
        <v>486</v>
      </c>
      <c r="D210" s="143" t="s">
        <v>29</v>
      </c>
      <c r="E210" s="141" t="s">
        <v>497</v>
      </c>
      <c r="F210" s="182">
        <v>9</v>
      </c>
      <c r="G210" s="182"/>
      <c r="H210" s="5">
        <v>7203922</v>
      </c>
    </row>
    <row r="211" spans="1:8" x14ac:dyDescent="0.3">
      <c r="A211" s="142">
        <v>42857</v>
      </c>
      <c r="B211" s="143" t="s">
        <v>27</v>
      </c>
      <c r="C211" s="143" t="s">
        <v>486</v>
      </c>
      <c r="D211" s="143" t="s">
        <v>29</v>
      </c>
      <c r="E211" s="141" t="s">
        <v>498</v>
      </c>
      <c r="F211" s="182">
        <v>9</v>
      </c>
      <c r="G211" s="182"/>
      <c r="H211" s="5">
        <v>7203922</v>
      </c>
    </row>
    <row r="212" spans="1:8" x14ac:dyDescent="0.3">
      <c r="A212" s="142">
        <v>42857</v>
      </c>
      <c r="B212" s="143" t="s">
        <v>27</v>
      </c>
      <c r="C212" s="143" t="s">
        <v>486</v>
      </c>
      <c r="D212" s="143" t="s">
        <v>29</v>
      </c>
      <c r="E212" s="141" t="s">
        <v>499</v>
      </c>
      <c r="F212" s="182">
        <v>9</v>
      </c>
      <c r="G212" s="182"/>
      <c r="H212" s="5">
        <v>7203922</v>
      </c>
    </row>
    <row r="213" spans="1:8" x14ac:dyDescent="0.3">
      <c r="A213" s="142">
        <v>42857</v>
      </c>
      <c r="B213" s="143" t="s">
        <v>27</v>
      </c>
      <c r="C213" s="143" t="s">
        <v>500</v>
      </c>
      <c r="D213" s="143" t="s">
        <v>29</v>
      </c>
      <c r="E213" s="141" t="s">
        <v>501</v>
      </c>
      <c r="F213" s="182">
        <v>9</v>
      </c>
      <c r="G213" s="182"/>
      <c r="H213" s="5">
        <v>7203922</v>
      </c>
    </row>
    <row r="214" spans="1:8" x14ac:dyDescent="0.3">
      <c r="A214" s="142">
        <v>42857</v>
      </c>
      <c r="B214" s="143" t="s">
        <v>27</v>
      </c>
      <c r="C214" s="143" t="s">
        <v>500</v>
      </c>
      <c r="D214" s="143" t="s">
        <v>29</v>
      </c>
      <c r="E214" s="141" t="s">
        <v>502</v>
      </c>
      <c r="F214" s="182">
        <v>9</v>
      </c>
      <c r="G214" s="182"/>
      <c r="H214" s="5">
        <v>7203922</v>
      </c>
    </row>
    <row r="215" spans="1:8" x14ac:dyDescent="0.3">
      <c r="A215" s="142">
        <v>42857</v>
      </c>
      <c r="B215" s="143" t="s">
        <v>27</v>
      </c>
      <c r="C215" s="143" t="s">
        <v>503</v>
      </c>
      <c r="D215" s="143" t="s">
        <v>29</v>
      </c>
      <c r="E215" s="141" t="s">
        <v>504</v>
      </c>
      <c r="F215" s="182">
        <v>9</v>
      </c>
      <c r="G215" s="182"/>
      <c r="H215" s="5">
        <v>7203922</v>
      </c>
    </row>
    <row r="216" spans="1:8" x14ac:dyDescent="0.3">
      <c r="A216" s="142">
        <v>42857</v>
      </c>
      <c r="B216" s="143" t="s">
        <v>27</v>
      </c>
      <c r="C216" s="143" t="s">
        <v>503</v>
      </c>
      <c r="D216" s="143" t="s">
        <v>29</v>
      </c>
      <c r="E216" s="141" t="s">
        <v>505</v>
      </c>
      <c r="F216" s="182">
        <v>9</v>
      </c>
      <c r="G216" s="182"/>
      <c r="H216" s="5">
        <v>7203922</v>
      </c>
    </row>
    <row r="217" spans="1:8" x14ac:dyDescent="0.3">
      <c r="A217" s="142">
        <v>42857</v>
      </c>
      <c r="B217" s="143" t="s">
        <v>27</v>
      </c>
      <c r="C217" s="143" t="s">
        <v>503</v>
      </c>
      <c r="D217" s="143" t="s">
        <v>29</v>
      </c>
      <c r="E217" s="141" t="s">
        <v>506</v>
      </c>
      <c r="F217" s="182">
        <v>9</v>
      </c>
      <c r="G217" s="182"/>
      <c r="H217" s="5">
        <v>7203922</v>
      </c>
    </row>
    <row r="218" spans="1:8" x14ac:dyDescent="0.3">
      <c r="A218" s="142">
        <v>42857</v>
      </c>
      <c r="B218" s="143" t="s">
        <v>27</v>
      </c>
      <c r="C218" s="143" t="s">
        <v>503</v>
      </c>
      <c r="D218" s="143" t="s">
        <v>29</v>
      </c>
      <c r="E218" s="141" t="s">
        <v>507</v>
      </c>
      <c r="F218" s="182">
        <v>9</v>
      </c>
      <c r="G218" s="182"/>
      <c r="H218" s="5">
        <v>7203922</v>
      </c>
    </row>
    <row r="219" spans="1:8" x14ac:dyDescent="0.3">
      <c r="A219" s="142">
        <v>42857</v>
      </c>
      <c r="B219" s="143" t="s">
        <v>27</v>
      </c>
      <c r="C219" s="143" t="s">
        <v>503</v>
      </c>
      <c r="D219" s="143" t="s">
        <v>29</v>
      </c>
      <c r="E219" s="141" t="s">
        <v>508</v>
      </c>
      <c r="F219" s="182">
        <v>9</v>
      </c>
      <c r="G219" s="182"/>
      <c r="H219" s="5">
        <v>7203922</v>
      </c>
    </row>
    <row r="220" spans="1:8" x14ac:dyDescent="0.3">
      <c r="A220" s="142">
        <v>42857</v>
      </c>
      <c r="B220" s="143" t="s">
        <v>27</v>
      </c>
      <c r="C220" s="143" t="s">
        <v>509</v>
      </c>
      <c r="D220" s="143" t="s">
        <v>29</v>
      </c>
      <c r="E220" s="141" t="s">
        <v>510</v>
      </c>
      <c r="F220" s="182">
        <v>2.25</v>
      </c>
      <c r="G220" s="182"/>
      <c r="H220" s="5">
        <v>7203922</v>
      </c>
    </row>
    <row r="221" spans="1:8" x14ac:dyDescent="0.3">
      <c r="A221" s="142">
        <v>42857</v>
      </c>
      <c r="B221" s="143" t="s">
        <v>27</v>
      </c>
      <c r="C221" s="143" t="s">
        <v>509</v>
      </c>
      <c r="D221" s="143" t="s">
        <v>29</v>
      </c>
      <c r="E221" s="141" t="s">
        <v>511</v>
      </c>
      <c r="F221" s="182">
        <v>2.25</v>
      </c>
      <c r="G221" s="182"/>
      <c r="H221" s="5">
        <v>7203922</v>
      </c>
    </row>
    <row r="222" spans="1:8" x14ac:dyDescent="0.3">
      <c r="A222" s="142">
        <v>42857</v>
      </c>
      <c r="B222" s="143" t="s">
        <v>27</v>
      </c>
      <c r="C222" s="143" t="s">
        <v>509</v>
      </c>
      <c r="D222" s="143" t="s">
        <v>29</v>
      </c>
      <c r="E222" s="141" t="s">
        <v>512</v>
      </c>
      <c r="F222" s="182">
        <v>2.25</v>
      </c>
      <c r="G222" s="182"/>
      <c r="H222" s="5">
        <v>7203922</v>
      </c>
    </row>
    <row r="223" spans="1:8" x14ac:dyDescent="0.3">
      <c r="A223" s="142">
        <v>42857</v>
      </c>
      <c r="B223" s="143" t="s">
        <v>27</v>
      </c>
      <c r="C223" s="143" t="s">
        <v>509</v>
      </c>
      <c r="D223" s="143" t="s">
        <v>29</v>
      </c>
      <c r="E223" s="141" t="s">
        <v>513</v>
      </c>
      <c r="F223" s="182">
        <v>2.25</v>
      </c>
      <c r="G223" s="182"/>
      <c r="H223" s="5">
        <v>7203922</v>
      </c>
    </row>
    <row r="224" spans="1:8" x14ac:dyDescent="0.3">
      <c r="A224" s="142">
        <v>42857</v>
      </c>
      <c r="B224" s="143" t="s">
        <v>27</v>
      </c>
      <c r="C224" s="143" t="s">
        <v>509</v>
      </c>
      <c r="D224" s="143" t="s">
        <v>29</v>
      </c>
      <c r="E224" s="141" t="s">
        <v>514</v>
      </c>
      <c r="F224" s="182">
        <v>2.25</v>
      </c>
      <c r="G224" s="182"/>
      <c r="H224" s="5">
        <v>7203922</v>
      </c>
    </row>
    <row r="225" spans="1:8" x14ac:dyDescent="0.3">
      <c r="A225" s="142">
        <v>42857</v>
      </c>
      <c r="B225" s="143" t="s">
        <v>27</v>
      </c>
      <c r="C225" s="143" t="s">
        <v>509</v>
      </c>
      <c r="D225" s="143" t="s">
        <v>29</v>
      </c>
      <c r="E225" s="141" t="s">
        <v>515</v>
      </c>
      <c r="F225" s="182">
        <v>2.25</v>
      </c>
      <c r="G225" s="182"/>
      <c r="H225" s="5">
        <v>7203922</v>
      </c>
    </row>
    <row r="226" spans="1:8" x14ac:dyDescent="0.3">
      <c r="A226" s="142">
        <v>42857</v>
      </c>
      <c r="B226" s="143" t="s">
        <v>27</v>
      </c>
      <c r="C226" s="143" t="s">
        <v>509</v>
      </c>
      <c r="D226" s="143" t="s">
        <v>29</v>
      </c>
      <c r="E226" s="141" t="s">
        <v>516</v>
      </c>
      <c r="F226" s="182">
        <v>2.25</v>
      </c>
      <c r="G226" s="182"/>
      <c r="H226" s="5">
        <v>7203922</v>
      </c>
    </row>
    <row r="227" spans="1:8" x14ac:dyDescent="0.3">
      <c r="A227" s="142">
        <v>42857</v>
      </c>
      <c r="B227" s="143" t="s">
        <v>27</v>
      </c>
      <c r="C227" s="143" t="s">
        <v>509</v>
      </c>
      <c r="D227" s="143" t="s">
        <v>29</v>
      </c>
      <c r="E227" s="141" t="s">
        <v>517</v>
      </c>
      <c r="F227" s="182">
        <v>2.25</v>
      </c>
      <c r="G227" s="182"/>
      <c r="H227" s="5">
        <v>7203922</v>
      </c>
    </row>
    <row r="228" spans="1:8" x14ac:dyDescent="0.3">
      <c r="A228" s="142">
        <v>42857</v>
      </c>
      <c r="B228" s="143" t="s">
        <v>27</v>
      </c>
      <c r="C228" s="143" t="s">
        <v>509</v>
      </c>
      <c r="D228" s="143" t="s">
        <v>29</v>
      </c>
      <c r="E228" s="141" t="s">
        <v>518</v>
      </c>
      <c r="F228" s="182">
        <v>2.25</v>
      </c>
      <c r="G228" s="182"/>
      <c r="H228" s="5">
        <v>7203922</v>
      </c>
    </row>
    <row r="229" spans="1:8" x14ac:dyDescent="0.3">
      <c r="A229" s="142">
        <v>42857</v>
      </c>
      <c r="B229" s="143" t="s">
        <v>27</v>
      </c>
      <c r="C229" s="143" t="s">
        <v>509</v>
      </c>
      <c r="D229" s="143" t="s">
        <v>29</v>
      </c>
      <c r="E229" s="141" t="s">
        <v>519</v>
      </c>
      <c r="F229" s="182">
        <v>2.25</v>
      </c>
      <c r="G229" s="182"/>
      <c r="H229" s="5">
        <v>7203922</v>
      </c>
    </row>
    <row r="230" spans="1:8" x14ac:dyDescent="0.3">
      <c r="A230" s="142">
        <v>42857</v>
      </c>
      <c r="B230" s="143" t="s">
        <v>27</v>
      </c>
      <c r="C230" s="143" t="s">
        <v>509</v>
      </c>
      <c r="D230" s="143" t="s">
        <v>29</v>
      </c>
      <c r="E230" s="141" t="s">
        <v>520</v>
      </c>
      <c r="F230" s="182">
        <v>2.25</v>
      </c>
      <c r="G230" s="182"/>
      <c r="H230" s="5">
        <v>7203922</v>
      </c>
    </row>
    <row r="231" spans="1:8" x14ac:dyDescent="0.3">
      <c r="A231" s="142">
        <v>42857</v>
      </c>
      <c r="B231" s="143" t="s">
        <v>27</v>
      </c>
      <c r="C231" s="143" t="s">
        <v>509</v>
      </c>
      <c r="D231" s="143" t="s">
        <v>29</v>
      </c>
      <c r="E231" s="141" t="s">
        <v>521</v>
      </c>
      <c r="F231" s="182">
        <v>2.25</v>
      </c>
      <c r="G231" s="182"/>
      <c r="H231" s="5">
        <v>7203922</v>
      </c>
    </row>
    <row r="232" spans="1:8" x14ac:dyDescent="0.3">
      <c r="A232" s="142">
        <v>42857</v>
      </c>
      <c r="B232" s="143" t="s">
        <v>27</v>
      </c>
      <c r="C232" s="143" t="s">
        <v>509</v>
      </c>
      <c r="D232" s="143" t="s">
        <v>29</v>
      </c>
      <c r="E232" s="141" t="s">
        <v>522</v>
      </c>
      <c r="F232" s="182">
        <v>2.25</v>
      </c>
      <c r="G232" s="182"/>
      <c r="H232" s="5">
        <v>7203922</v>
      </c>
    </row>
    <row r="233" spans="1:8" x14ac:dyDescent="0.3">
      <c r="A233" s="142">
        <v>42857</v>
      </c>
      <c r="B233" s="143" t="s">
        <v>27</v>
      </c>
      <c r="C233" s="143" t="s">
        <v>509</v>
      </c>
      <c r="D233" s="143" t="s">
        <v>29</v>
      </c>
      <c r="E233" s="141" t="s">
        <v>523</v>
      </c>
      <c r="F233" s="182">
        <v>2.25</v>
      </c>
      <c r="G233" s="182"/>
      <c r="H233" s="5">
        <v>7203922</v>
      </c>
    </row>
    <row r="234" spans="1:8" x14ac:dyDescent="0.3">
      <c r="A234" s="142">
        <v>42857</v>
      </c>
      <c r="B234" s="143" t="s">
        <v>27</v>
      </c>
      <c r="C234" s="143" t="s">
        <v>509</v>
      </c>
      <c r="D234" s="143" t="s">
        <v>29</v>
      </c>
      <c r="E234" s="141" t="s">
        <v>524</v>
      </c>
      <c r="F234" s="182">
        <v>2.25</v>
      </c>
      <c r="G234" s="182"/>
      <c r="H234" s="5">
        <v>7203922</v>
      </c>
    </row>
    <row r="235" spans="1:8" x14ac:dyDescent="0.3">
      <c r="A235" s="142">
        <v>42857</v>
      </c>
      <c r="B235" s="143" t="s">
        <v>27</v>
      </c>
      <c r="C235" s="143" t="s">
        <v>525</v>
      </c>
      <c r="D235" s="143" t="s">
        <v>29</v>
      </c>
      <c r="E235" s="141" t="s">
        <v>526</v>
      </c>
      <c r="F235" s="182">
        <v>2.25</v>
      </c>
      <c r="G235" s="182"/>
      <c r="H235" s="5">
        <v>7203922</v>
      </c>
    </row>
    <row r="236" spans="1:8" x14ac:dyDescent="0.3">
      <c r="A236" s="142">
        <v>42857</v>
      </c>
      <c r="B236" s="143" t="s">
        <v>27</v>
      </c>
      <c r="C236" s="143" t="s">
        <v>525</v>
      </c>
      <c r="D236" s="143" t="s">
        <v>29</v>
      </c>
      <c r="E236" s="141" t="s">
        <v>527</v>
      </c>
      <c r="F236" s="182">
        <v>2.25</v>
      </c>
      <c r="G236" s="182"/>
      <c r="H236" s="5">
        <v>7203922</v>
      </c>
    </row>
    <row r="237" spans="1:8" x14ac:dyDescent="0.3">
      <c r="A237" s="142">
        <v>42857</v>
      </c>
      <c r="B237" s="143" t="s">
        <v>27</v>
      </c>
      <c r="C237" s="143" t="s">
        <v>525</v>
      </c>
      <c r="D237" s="143" t="s">
        <v>29</v>
      </c>
      <c r="E237" s="141" t="s">
        <v>528</v>
      </c>
      <c r="F237" s="182">
        <v>2.25</v>
      </c>
      <c r="G237" s="182"/>
      <c r="H237" s="5">
        <v>7203922</v>
      </c>
    </row>
    <row r="238" spans="1:8" x14ac:dyDescent="0.3">
      <c r="A238" s="142">
        <v>42857</v>
      </c>
      <c r="B238" s="143" t="s">
        <v>27</v>
      </c>
      <c r="C238" s="143" t="s">
        <v>525</v>
      </c>
      <c r="D238" s="143" t="s">
        <v>29</v>
      </c>
      <c r="E238" s="141" t="s">
        <v>529</v>
      </c>
      <c r="F238" s="182">
        <v>2.25</v>
      </c>
      <c r="G238" s="182"/>
      <c r="H238" s="5">
        <v>7203922</v>
      </c>
    </row>
    <row r="239" spans="1:8" x14ac:dyDescent="0.3">
      <c r="A239" s="142">
        <v>42857</v>
      </c>
      <c r="B239" s="143" t="s">
        <v>27</v>
      </c>
      <c r="C239" s="143" t="s">
        <v>525</v>
      </c>
      <c r="D239" s="143" t="s">
        <v>29</v>
      </c>
      <c r="E239" s="141" t="s">
        <v>530</v>
      </c>
      <c r="F239" s="182">
        <v>2.25</v>
      </c>
      <c r="G239" s="182"/>
      <c r="H239" s="5">
        <v>7203922</v>
      </c>
    </row>
    <row r="240" spans="1:8" x14ac:dyDescent="0.3">
      <c r="A240" s="142">
        <v>42857</v>
      </c>
      <c r="B240" s="143" t="s">
        <v>27</v>
      </c>
      <c r="C240" s="143" t="s">
        <v>525</v>
      </c>
      <c r="D240" s="143" t="s">
        <v>29</v>
      </c>
      <c r="E240" s="141" t="s">
        <v>531</v>
      </c>
      <c r="F240" s="182">
        <v>2.25</v>
      </c>
      <c r="G240" s="182"/>
      <c r="H240" s="5">
        <v>7203922</v>
      </c>
    </row>
    <row r="241" spans="1:8" x14ac:dyDescent="0.3">
      <c r="A241" s="142">
        <v>42857</v>
      </c>
      <c r="B241" s="143" t="s">
        <v>27</v>
      </c>
      <c r="C241" s="143" t="s">
        <v>525</v>
      </c>
      <c r="D241" s="143" t="s">
        <v>29</v>
      </c>
      <c r="E241" s="141" t="s">
        <v>532</v>
      </c>
      <c r="F241" s="182">
        <v>2.25</v>
      </c>
      <c r="G241" s="182"/>
      <c r="H241" s="5">
        <v>7203922</v>
      </c>
    </row>
    <row r="242" spans="1:8" x14ac:dyDescent="0.3">
      <c r="A242" s="142">
        <v>42857</v>
      </c>
      <c r="B242" s="143" t="s">
        <v>27</v>
      </c>
      <c r="C242" s="143" t="s">
        <v>525</v>
      </c>
      <c r="D242" s="143" t="s">
        <v>29</v>
      </c>
      <c r="E242" s="141" t="s">
        <v>533</v>
      </c>
      <c r="F242" s="182">
        <v>2.25</v>
      </c>
      <c r="G242" s="182"/>
      <c r="H242" s="5">
        <v>7203922</v>
      </c>
    </row>
    <row r="243" spans="1:8" x14ac:dyDescent="0.3">
      <c r="A243" s="142">
        <v>42857</v>
      </c>
      <c r="B243" s="143" t="s">
        <v>27</v>
      </c>
      <c r="C243" s="143" t="s">
        <v>525</v>
      </c>
      <c r="D243" s="143" t="s">
        <v>29</v>
      </c>
      <c r="E243" s="141" t="s">
        <v>534</v>
      </c>
      <c r="F243" s="182">
        <v>2.25</v>
      </c>
      <c r="G243" s="182"/>
      <c r="H243" s="5">
        <v>7203922</v>
      </c>
    </row>
    <row r="244" spans="1:8" x14ac:dyDescent="0.3">
      <c r="A244" s="142">
        <v>42857</v>
      </c>
      <c r="B244" s="143" t="s">
        <v>27</v>
      </c>
      <c r="C244" s="143" t="s">
        <v>525</v>
      </c>
      <c r="D244" s="143" t="s">
        <v>29</v>
      </c>
      <c r="E244" s="141" t="s">
        <v>535</v>
      </c>
      <c r="F244" s="182">
        <v>2.25</v>
      </c>
      <c r="G244" s="182"/>
      <c r="H244" s="5">
        <v>7203922</v>
      </c>
    </row>
    <row r="245" spans="1:8" x14ac:dyDescent="0.3">
      <c r="A245" s="142">
        <v>42857</v>
      </c>
      <c r="B245" s="143" t="s">
        <v>27</v>
      </c>
      <c r="C245" s="143" t="s">
        <v>525</v>
      </c>
      <c r="D245" s="143" t="s">
        <v>29</v>
      </c>
      <c r="E245" s="141" t="s">
        <v>536</v>
      </c>
      <c r="F245" s="182">
        <v>2.25</v>
      </c>
      <c r="G245" s="182"/>
      <c r="H245" s="5">
        <v>7203922</v>
      </c>
    </row>
    <row r="246" spans="1:8" x14ac:dyDescent="0.3">
      <c r="A246" s="142">
        <v>42857</v>
      </c>
      <c r="B246" s="143" t="s">
        <v>27</v>
      </c>
      <c r="C246" s="143" t="s">
        <v>525</v>
      </c>
      <c r="D246" s="143" t="s">
        <v>29</v>
      </c>
      <c r="E246" s="141" t="s">
        <v>537</v>
      </c>
      <c r="F246" s="182">
        <v>2.25</v>
      </c>
      <c r="G246" s="182"/>
      <c r="H246" s="5">
        <v>7203922</v>
      </c>
    </row>
    <row r="247" spans="1:8" x14ac:dyDescent="0.3">
      <c r="A247" s="142">
        <v>42857</v>
      </c>
      <c r="B247" s="143" t="s">
        <v>27</v>
      </c>
      <c r="C247" s="143" t="s">
        <v>525</v>
      </c>
      <c r="D247" s="143" t="s">
        <v>29</v>
      </c>
      <c r="E247" s="141" t="s">
        <v>538</v>
      </c>
      <c r="F247" s="182">
        <v>2.25</v>
      </c>
      <c r="G247" s="182"/>
      <c r="H247" s="5">
        <v>7203922</v>
      </c>
    </row>
    <row r="248" spans="1:8" x14ac:dyDescent="0.3">
      <c r="A248" s="142">
        <v>42857</v>
      </c>
      <c r="B248" s="143" t="s">
        <v>27</v>
      </c>
      <c r="C248" s="143" t="s">
        <v>525</v>
      </c>
      <c r="D248" s="143" t="s">
        <v>29</v>
      </c>
      <c r="E248" s="141" t="s">
        <v>539</v>
      </c>
      <c r="F248" s="182">
        <v>2.25</v>
      </c>
      <c r="G248" s="182"/>
      <c r="H248" s="5">
        <v>7203922</v>
      </c>
    </row>
    <row r="249" spans="1:8" x14ac:dyDescent="0.3">
      <c r="A249" s="142">
        <v>42857</v>
      </c>
      <c r="B249" s="143" t="s">
        <v>27</v>
      </c>
      <c r="C249" s="143" t="s">
        <v>525</v>
      </c>
      <c r="D249" s="143" t="s">
        <v>29</v>
      </c>
      <c r="E249" s="141" t="s">
        <v>540</v>
      </c>
      <c r="F249" s="182">
        <v>2.25</v>
      </c>
      <c r="G249" s="182"/>
      <c r="H249" s="5">
        <v>7203922</v>
      </c>
    </row>
    <row r="250" spans="1:8" x14ac:dyDescent="0.3">
      <c r="A250" s="142">
        <v>42857</v>
      </c>
      <c r="B250" s="143" t="s">
        <v>27</v>
      </c>
      <c r="C250" s="143" t="s">
        <v>525</v>
      </c>
      <c r="D250" s="143" t="s">
        <v>29</v>
      </c>
      <c r="E250" s="141" t="s">
        <v>541</v>
      </c>
      <c r="F250" s="182">
        <v>2.25</v>
      </c>
      <c r="G250" s="182"/>
      <c r="H250" s="5">
        <v>7203922</v>
      </c>
    </row>
    <row r="251" spans="1:8" x14ac:dyDescent="0.3">
      <c r="A251" s="142">
        <v>42857</v>
      </c>
      <c r="B251" s="143" t="s">
        <v>27</v>
      </c>
      <c r="C251" s="143" t="s">
        <v>542</v>
      </c>
      <c r="D251" s="143" t="s">
        <v>29</v>
      </c>
      <c r="E251" s="141" t="s">
        <v>543</v>
      </c>
      <c r="F251" s="182">
        <v>2.25</v>
      </c>
      <c r="G251" s="182"/>
      <c r="H251" s="5">
        <v>7203922</v>
      </c>
    </row>
    <row r="252" spans="1:8" x14ac:dyDescent="0.3">
      <c r="A252" s="142">
        <v>42857</v>
      </c>
      <c r="B252" s="143" t="s">
        <v>27</v>
      </c>
      <c r="C252" s="143" t="s">
        <v>542</v>
      </c>
      <c r="D252" s="143" t="s">
        <v>29</v>
      </c>
      <c r="E252" s="141" t="s">
        <v>544</v>
      </c>
      <c r="F252" s="182">
        <v>2.25</v>
      </c>
      <c r="G252" s="182"/>
      <c r="H252" s="5">
        <v>7203922</v>
      </c>
    </row>
    <row r="253" spans="1:8" x14ac:dyDescent="0.3">
      <c r="A253" s="142">
        <v>42857</v>
      </c>
      <c r="B253" s="143" t="s">
        <v>27</v>
      </c>
      <c r="C253" s="143" t="s">
        <v>542</v>
      </c>
      <c r="D253" s="143" t="s">
        <v>29</v>
      </c>
      <c r="E253" s="141" t="s">
        <v>545</v>
      </c>
      <c r="F253" s="182">
        <v>2.25</v>
      </c>
      <c r="G253" s="182"/>
      <c r="H253" s="5">
        <v>7203922</v>
      </c>
    </row>
    <row r="254" spans="1:8" x14ac:dyDescent="0.3">
      <c r="A254" s="142">
        <v>42857</v>
      </c>
      <c r="B254" s="143" t="s">
        <v>27</v>
      </c>
      <c r="C254" s="143" t="s">
        <v>542</v>
      </c>
      <c r="D254" s="143" t="s">
        <v>29</v>
      </c>
      <c r="E254" s="141" t="s">
        <v>546</v>
      </c>
      <c r="F254" s="182">
        <v>2.25</v>
      </c>
      <c r="G254" s="182"/>
      <c r="H254" s="5">
        <v>7203922</v>
      </c>
    </row>
    <row r="255" spans="1:8" x14ac:dyDescent="0.3">
      <c r="A255" s="142">
        <v>42857</v>
      </c>
      <c r="B255" s="143" t="s">
        <v>27</v>
      </c>
      <c r="C255" s="143" t="s">
        <v>542</v>
      </c>
      <c r="D255" s="143" t="s">
        <v>29</v>
      </c>
      <c r="E255" s="141" t="s">
        <v>547</v>
      </c>
      <c r="F255" s="182">
        <v>2.25</v>
      </c>
      <c r="G255" s="182"/>
      <c r="H255" s="5">
        <v>7203922</v>
      </c>
    </row>
    <row r="256" spans="1:8" x14ac:dyDescent="0.3">
      <c r="A256" s="142">
        <v>42857</v>
      </c>
      <c r="B256" s="143" t="s">
        <v>27</v>
      </c>
      <c r="C256" s="143" t="s">
        <v>542</v>
      </c>
      <c r="D256" s="143" t="s">
        <v>29</v>
      </c>
      <c r="E256" s="141" t="s">
        <v>548</v>
      </c>
      <c r="F256" s="182">
        <v>2.25</v>
      </c>
      <c r="G256" s="182"/>
      <c r="H256" s="5">
        <v>7203922</v>
      </c>
    </row>
    <row r="257" spans="1:8" x14ac:dyDescent="0.3">
      <c r="A257" s="142">
        <v>42857</v>
      </c>
      <c r="B257" s="143" t="s">
        <v>27</v>
      </c>
      <c r="C257" s="143" t="s">
        <v>542</v>
      </c>
      <c r="D257" s="143" t="s">
        <v>29</v>
      </c>
      <c r="E257" s="141" t="s">
        <v>549</v>
      </c>
      <c r="F257" s="182">
        <v>2.25</v>
      </c>
      <c r="G257" s="182"/>
      <c r="H257" s="5">
        <v>7203922</v>
      </c>
    </row>
    <row r="258" spans="1:8" x14ac:dyDescent="0.3">
      <c r="A258" s="142">
        <v>42857</v>
      </c>
      <c r="B258" s="143" t="s">
        <v>27</v>
      </c>
      <c r="C258" s="143" t="s">
        <v>542</v>
      </c>
      <c r="D258" s="143" t="s">
        <v>29</v>
      </c>
      <c r="E258" s="141" t="s">
        <v>550</v>
      </c>
      <c r="F258" s="182">
        <v>2.25</v>
      </c>
      <c r="G258" s="182"/>
      <c r="H258" s="5">
        <v>7203922</v>
      </c>
    </row>
    <row r="259" spans="1:8" x14ac:dyDescent="0.3">
      <c r="A259" s="142">
        <v>42857</v>
      </c>
      <c r="B259" s="143" t="s">
        <v>27</v>
      </c>
      <c r="C259" s="143" t="s">
        <v>542</v>
      </c>
      <c r="D259" s="143" t="s">
        <v>29</v>
      </c>
      <c r="E259" s="141" t="s">
        <v>551</v>
      </c>
      <c r="F259" s="182">
        <v>2.25</v>
      </c>
      <c r="G259" s="182"/>
      <c r="H259" s="5">
        <v>7203922</v>
      </c>
    </row>
    <row r="260" spans="1:8" x14ac:dyDescent="0.3">
      <c r="A260" s="142">
        <v>42857</v>
      </c>
      <c r="B260" s="143" t="s">
        <v>27</v>
      </c>
      <c r="C260" s="143" t="s">
        <v>542</v>
      </c>
      <c r="D260" s="143" t="s">
        <v>29</v>
      </c>
      <c r="E260" s="141" t="s">
        <v>552</v>
      </c>
      <c r="F260" s="182">
        <v>2.25</v>
      </c>
      <c r="G260" s="182"/>
      <c r="H260" s="5">
        <v>7203922</v>
      </c>
    </row>
    <row r="261" spans="1:8" x14ac:dyDescent="0.3">
      <c r="A261" s="142">
        <v>42857</v>
      </c>
      <c r="B261" s="143" t="s">
        <v>27</v>
      </c>
      <c r="C261" s="143" t="s">
        <v>542</v>
      </c>
      <c r="D261" s="143" t="s">
        <v>29</v>
      </c>
      <c r="E261" s="141" t="s">
        <v>553</v>
      </c>
      <c r="F261" s="182">
        <v>2.25</v>
      </c>
      <c r="G261" s="182"/>
      <c r="H261" s="5">
        <v>7203922</v>
      </c>
    </row>
    <row r="262" spans="1:8" x14ac:dyDescent="0.3">
      <c r="A262" s="142">
        <v>42857</v>
      </c>
      <c r="B262" s="143" t="s">
        <v>27</v>
      </c>
      <c r="C262" s="143" t="s">
        <v>542</v>
      </c>
      <c r="D262" s="143" t="s">
        <v>29</v>
      </c>
      <c r="E262" s="141" t="s">
        <v>554</v>
      </c>
      <c r="F262" s="182">
        <v>2.25</v>
      </c>
      <c r="G262" s="182"/>
      <c r="H262" s="5">
        <v>7203922</v>
      </c>
    </row>
    <row r="263" spans="1:8" x14ac:dyDescent="0.3">
      <c r="A263" s="142">
        <v>42857</v>
      </c>
      <c r="B263" s="143" t="s">
        <v>27</v>
      </c>
      <c r="C263" s="143" t="s">
        <v>542</v>
      </c>
      <c r="D263" s="143" t="s">
        <v>29</v>
      </c>
      <c r="E263" s="141" t="s">
        <v>555</v>
      </c>
      <c r="F263" s="182">
        <v>2.25</v>
      </c>
      <c r="G263" s="182"/>
      <c r="H263" s="5">
        <v>7203922</v>
      </c>
    </row>
    <row r="264" spans="1:8" x14ac:dyDescent="0.3">
      <c r="A264" s="142">
        <v>42857</v>
      </c>
      <c r="B264" s="143" t="s">
        <v>27</v>
      </c>
      <c r="C264" s="143" t="s">
        <v>542</v>
      </c>
      <c r="D264" s="143" t="s">
        <v>29</v>
      </c>
      <c r="E264" s="141" t="s">
        <v>556</v>
      </c>
      <c r="F264" s="182">
        <v>2.25</v>
      </c>
      <c r="G264" s="182"/>
      <c r="H264" s="5">
        <v>7203922</v>
      </c>
    </row>
    <row r="265" spans="1:8" x14ac:dyDescent="0.3">
      <c r="A265" s="142">
        <v>42857</v>
      </c>
      <c r="B265" s="143" t="s">
        <v>27</v>
      </c>
      <c r="C265" s="143" t="s">
        <v>542</v>
      </c>
      <c r="D265" s="143" t="s">
        <v>29</v>
      </c>
      <c r="E265" s="141" t="s">
        <v>557</v>
      </c>
      <c r="F265" s="182">
        <v>2.25</v>
      </c>
      <c r="G265" s="182"/>
      <c r="H265" s="5">
        <v>7203922</v>
      </c>
    </row>
    <row r="266" spans="1:8" x14ac:dyDescent="0.3">
      <c r="A266" s="142">
        <v>42857</v>
      </c>
      <c r="B266" s="143" t="s">
        <v>27</v>
      </c>
      <c r="C266" s="143" t="s">
        <v>558</v>
      </c>
      <c r="D266" s="143" t="s">
        <v>29</v>
      </c>
      <c r="E266" s="141" t="s">
        <v>559</v>
      </c>
      <c r="F266" s="182">
        <v>2.25</v>
      </c>
      <c r="G266" s="182"/>
      <c r="H266" s="5">
        <v>7203922</v>
      </c>
    </row>
    <row r="267" spans="1:8" x14ac:dyDescent="0.3">
      <c r="A267" s="142">
        <v>42857</v>
      </c>
      <c r="B267" s="143" t="s">
        <v>27</v>
      </c>
      <c r="C267" s="143" t="s">
        <v>558</v>
      </c>
      <c r="D267" s="143" t="s">
        <v>29</v>
      </c>
      <c r="E267" s="141" t="s">
        <v>560</v>
      </c>
      <c r="F267" s="182">
        <v>2.25</v>
      </c>
      <c r="G267" s="182"/>
      <c r="H267" s="5">
        <v>7203922</v>
      </c>
    </row>
    <row r="268" spans="1:8" x14ac:dyDescent="0.3">
      <c r="A268" s="142">
        <v>42857</v>
      </c>
      <c r="B268" s="143" t="s">
        <v>27</v>
      </c>
      <c r="C268" s="143" t="s">
        <v>558</v>
      </c>
      <c r="D268" s="143" t="s">
        <v>29</v>
      </c>
      <c r="E268" s="141" t="s">
        <v>561</v>
      </c>
      <c r="F268" s="182">
        <v>2.25</v>
      </c>
      <c r="G268" s="182"/>
      <c r="H268" s="5">
        <v>7203922</v>
      </c>
    </row>
    <row r="269" spans="1:8" x14ac:dyDescent="0.3">
      <c r="A269" s="142">
        <v>42857</v>
      </c>
      <c r="B269" s="143" t="s">
        <v>27</v>
      </c>
      <c r="C269" s="143" t="s">
        <v>558</v>
      </c>
      <c r="D269" s="143" t="s">
        <v>29</v>
      </c>
      <c r="E269" s="141" t="s">
        <v>562</v>
      </c>
      <c r="F269" s="182">
        <v>2.25</v>
      </c>
      <c r="G269" s="182"/>
      <c r="H269" s="5">
        <v>7203922</v>
      </c>
    </row>
    <row r="270" spans="1:8" x14ac:dyDescent="0.3">
      <c r="A270" s="142">
        <v>42857</v>
      </c>
      <c r="B270" s="143" t="s">
        <v>27</v>
      </c>
      <c r="C270" s="143" t="s">
        <v>558</v>
      </c>
      <c r="D270" s="143" t="s">
        <v>29</v>
      </c>
      <c r="E270" s="141" t="s">
        <v>563</v>
      </c>
      <c r="F270" s="182">
        <v>2.25</v>
      </c>
      <c r="G270" s="182"/>
      <c r="H270" s="5">
        <v>7203922</v>
      </c>
    </row>
    <row r="271" spans="1:8" x14ac:dyDescent="0.3">
      <c r="A271" s="142">
        <v>42857</v>
      </c>
      <c r="B271" s="143" t="s">
        <v>27</v>
      </c>
      <c r="C271" s="143" t="s">
        <v>558</v>
      </c>
      <c r="D271" s="143" t="s">
        <v>29</v>
      </c>
      <c r="E271" s="141" t="s">
        <v>564</v>
      </c>
      <c r="F271" s="182">
        <v>2.25</v>
      </c>
      <c r="G271" s="182"/>
      <c r="H271" s="5">
        <v>7203922</v>
      </c>
    </row>
    <row r="272" spans="1:8" x14ac:dyDescent="0.3">
      <c r="A272" s="142">
        <v>42857</v>
      </c>
      <c r="B272" s="143" t="s">
        <v>27</v>
      </c>
      <c r="C272" s="143" t="s">
        <v>558</v>
      </c>
      <c r="D272" s="143" t="s">
        <v>29</v>
      </c>
      <c r="E272" s="141" t="s">
        <v>565</v>
      </c>
      <c r="F272" s="182">
        <v>2.25</v>
      </c>
      <c r="G272" s="182"/>
      <c r="H272" s="5">
        <v>7203922</v>
      </c>
    </row>
    <row r="273" spans="1:8" x14ac:dyDescent="0.3">
      <c r="A273" s="142">
        <v>42857</v>
      </c>
      <c r="B273" s="143" t="s">
        <v>27</v>
      </c>
      <c r="C273" s="143" t="s">
        <v>558</v>
      </c>
      <c r="D273" s="143" t="s">
        <v>29</v>
      </c>
      <c r="E273" s="141" t="s">
        <v>566</v>
      </c>
      <c r="F273" s="182">
        <v>2.25</v>
      </c>
      <c r="G273" s="182"/>
      <c r="H273" s="5">
        <v>7203922</v>
      </c>
    </row>
    <row r="274" spans="1:8" x14ac:dyDescent="0.3">
      <c r="A274" s="142">
        <v>42857</v>
      </c>
      <c r="B274" s="143" t="s">
        <v>27</v>
      </c>
      <c r="C274" s="143" t="s">
        <v>558</v>
      </c>
      <c r="D274" s="143" t="s">
        <v>29</v>
      </c>
      <c r="E274" s="141" t="s">
        <v>567</v>
      </c>
      <c r="F274" s="182">
        <v>2.25</v>
      </c>
      <c r="G274" s="182"/>
      <c r="H274" s="5">
        <v>7203922</v>
      </c>
    </row>
    <row r="275" spans="1:8" x14ac:dyDescent="0.3">
      <c r="A275" s="142">
        <v>42857</v>
      </c>
      <c r="B275" s="143" t="s">
        <v>27</v>
      </c>
      <c r="C275" s="143" t="s">
        <v>558</v>
      </c>
      <c r="D275" s="143" t="s">
        <v>29</v>
      </c>
      <c r="E275" s="141" t="s">
        <v>568</v>
      </c>
      <c r="F275" s="182">
        <v>2.25</v>
      </c>
      <c r="G275" s="182"/>
      <c r="H275" s="5">
        <v>7203922</v>
      </c>
    </row>
    <row r="276" spans="1:8" x14ac:dyDescent="0.3">
      <c r="A276" s="142">
        <v>42857</v>
      </c>
      <c r="B276" s="143" t="s">
        <v>27</v>
      </c>
      <c r="C276" s="143" t="s">
        <v>558</v>
      </c>
      <c r="D276" s="143" t="s">
        <v>29</v>
      </c>
      <c r="E276" s="141" t="s">
        <v>569</v>
      </c>
      <c r="F276" s="182">
        <v>2.25</v>
      </c>
      <c r="G276" s="182"/>
      <c r="H276" s="5">
        <v>7203922</v>
      </c>
    </row>
    <row r="277" spans="1:8" x14ac:dyDescent="0.3">
      <c r="A277" s="142">
        <v>42857</v>
      </c>
      <c r="B277" s="143" t="s">
        <v>27</v>
      </c>
      <c r="C277" s="143" t="s">
        <v>558</v>
      </c>
      <c r="D277" s="143" t="s">
        <v>29</v>
      </c>
      <c r="E277" s="141" t="s">
        <v>570</v>
      </c>
      <c r="F277" s="182">
        <v>2.25</v>
      </c>
      <c r="G277" s="182"/>
      <c r="H277" s="5">
        <v>7203922</v>
      </c>
    </row>
    <row r="278" spans="1:8" x14ac:dyDescent="0.3">
      <c r="A278" s="142">
        <v>42857</v>
      </c>
      <c r="B278" s="143" t="s">
        <v>27</v>
      </c>
      <c r="C278" s="143" t="s">
        <v>558</v>
      </c>
      <c r="D278" s="143" t="s">
        <v>29</v>
      </c>
      <c r="E278" s="141" t="s">
        <v>571</v>
      </c>
      <c r="F278" s="182">
        <v>2.25</v>
      </c>
      <c r="G278" s="182"/>
      <c r="H278" s="5">
        <v>7203922</v>
      </c>
    </row>
    <row r="279" spans="1:8" x14ac:dyDescent="0.3">
      <c r="A279" s="142">
        <v>42857</v>
      </c>
      <c r="B279" s="143" t="s">
        <v>27</v>
      </c>
      <c r="C279" s="143" t="s">
        <v>558</v>
      </c>
      <c r="D279" s="143" t="s">
        <v>29</v>
      </c>
      <c r="E279" s="141" t="s">
        <v>572</v>
      </c>
      <c r="F279" s="182">
        <v>2.25</v>
      </c>
      <c r="G279" s="182"/>
      <c r="H279" s="5">
        <v>7203922</v>
      </c>
    </row>
    <row r="280" spans="1:8" x14ac:dyDescent="0.3">
      <c r="A280" s="142">
        <v>42857</v>
      </c>
      <c r="B280" s="143" t="s">
        <v>27</v>
      </c>
      <c r="C280" s="143" t="s">
        <v>558</v>
      </c>
      <c r="D280" s="143" t="s">
        <v>29</v>
      </c>
      <c r="E280" s="141" t="s">
        <v>573</v>
      </c>
      <c r="F280" s="182">
        <v>2.25</v>
      </c>
      <c r="G280" s="182"/>
      <c r="H280" s="5">
        <v>7203922</v>
      </c>
    </row>
    <row r="281" spans="1:8" x14ac:dyDescent="0.3">
      <c r="A281" s="142">
        <v>42857</v>
      </c>
      <c r="B281" s="143" t="s">
        <v>27</v>
      </c>
      <c r="C281" s="143" t="s">
        <v>558</v>
      </c>
      <c r="D281" s="143" t="s">
        <v>29</v>
      </c>
      <c r="E281" s="141" t="s">
        <v>574</v>
      </c>
      <c r="F281" s="182">
        <v>2.25</v>
      </c>
      <c r="G281" s="182"/>
      <c r="H281" s="5">
        <v>7203922</v>
      </c>
    </row>
    <row r="282" spans="1:8" x14ac:dyDescent="0.3">
      <c r="A282" s="142">
        <v>42857</v>
      </c>
      <c r="B282" s="143" t="s">
        <v>27</v>
      </c>
      <c r="C282" s="143" t="s">
        <v>575</v>
      </c>
      <c r="D282" s="143" t="s">
        <v>29</v>
      </c>
      <c r="E282" s="141" t="s">
        <v>576</v>
      </c>
      <c r="F282" s="182">
        <v>2.25</v>
      </c>
      <c r="G282" s="182"/>
      <c r="H282" s="5">
        <v>7203922</v>
      </c>
    </row>
    <row r="283" spans="1:8" x14ac:dyDescent="0.3">
      <c r="A283" s="142">
        <v>42857</v>
      </c>
      <c r="B283" s="143" t="s">
        <v>27</v>
      </c>
      <c r="C283" s="143" t="s">
        <v>577</v>
      </c>
      <c r="D283" s="143" t="s">
        <v>29</v>
      </c>
      <c r="E283" s="141" t="s">
        <v>578</v>
      </c>
      <c r="F283" s="182">
        <v>2.25</v>
      </c>
      <c r="G283" s="182"/>
      <c r="H283" s="5">
        <v>7203922</v>
      </c>
    </row>
    <row r="284" spans="1:8" x14ac:dyDescent="0.3">
      <c r="A284" s="142">
        <v>42857</v>
      </c>
      <c r="B284" s="143" t="s">
        <v>27</v>
      </c>
      <c r="C284" s="143" t="s">
        <v>579</v>
      </c>
      <c r="D284" s="143" t="s">
        <v>29</v>
      </c>
      <c r="E284" s="141" t="s">
        <v>580</v>
      </c>
      <c r="F284" s="182">
        <v>2.25</v>
      </c>
      <c r="G284" s="182"/>
      <c r="H284" s="5">
        <v>7203922</v>
      </c>
    </row>
    <row r="285" spans="1:8" x14ac:dyDescent="0.3">
      <c r="A285" s="142">
        <v>42857</v>
      </c>
      <c r="B285" s="143" t="s">
        <v>27</v>
      </c>
      <c r="C285" s="143" t="s">
        <v>581</v>
      </c>
      <c r="D285" s="143" t="s">
        <v>29</v>
      </c>
      <c r="E285" s="141" t="s">
        <v>582</v>
      </c>
      <c r="F285" s="182">
        <v>2.25</v>
      </c>
      <c r="G285" s="182"/>
      <c r="H285" s="5">
        <v>7203922</v>
      </c>
    </row>
    <row r="286" spans="1:8" x14ac:dyDescent="0.3">
      <c r="A286" s="142">
        <v>42857</v>
      </c>
      <c r="B286" s="143" t="s">
        <v>27</v>
      </c>
      <c r="C286" s="143" t="s">
        <v>583</v>
      </c>
      <c r="D286" s="143" t="s">
        <v>29</v>
      </c>
      <c r="E286" s="141" t="s">
        <v>584</v>
      </c>
      <c r="F286" s="182">
        <v>2.25</v>
      </c>
      <c r="G286" s="182"/>
      <c r="H286" s="5">
        <v>7203922</v>
      </c>
    </row>
    <row r="287" spans="1:8" x14ac:dyDescent="0.3">
      <c r="A287" s="142">
        <v>42857</v>
      </c>
      <c r="B287" s="143" t="s">
        <v>27</v>
      </c>
      <c r="C287" s="143" t="s">
        <v>583</v>
      </c>
      <c r="D287" s="143" t="s">
        <v>29</v>
      </c>
      <c r="E287" s="141" t="s">
        <v>585</v>
      </c>
      <c r="F287" s="182">
        <v>2.25</v>
      </c>
      <c r="G287" s="182"/>
      <c r="H287" s="5">
        <v>7203922</v>
      </c>
    </row>
    <row r="288" spans="1:8" x14ac:dyDescent="0.3">
      <c r="A288" s="142">
        <v>42857</v>
      </c>
      <c r="B288" s="143" t="s">
        <v>27</v>
      </c>
      <c r="C288" s="143" t="s">
        <v>583</v>
      </c>
      <c r="D288" s="143" t="s">
        <v>29</v>
      </c>
      <c r="E288" s="141" t="s">
        <v>586</v>
      </c>
      <c r="F288" s="182">
        <v>2.25</v>
      </c>
      <c r="G288" s="182"/>
      <c r="H288" s="5">
        <v>7203922</v>
      </c>
    </row>
    <row r="289" spans="1:8" x14ac:dyDescent="0.3">
      <c r="A289" s="142">
        <v>42857</v>
      </c>
      <c r="B289" s="143" t="s">
        <v>27</v>
      </c>
      <c r="C289" s="143" t="s">
        <v>583</v>
      </c>
      <c r="D289" s="143" t="s">
        <v>29</v>
      </c>
      <c r="E289" s="141" t="s">
        <v>587</v>
      </c>
      <c r="F289" s="182">
        <v>2.25</v>
      </c>
      <c r="G289" s="182"/>
      <c r="H289" s="5">
        <v>7203922</v>
      </c>
    </row>
    <row r="290" spans="1:8" x14ac:dyDescent="0.3">
      <c r="A290" s="142">
        <v>42857</v>
      </c>
      <c r="B290" s="143" t="s">
        <v>27</v>
      </c>
      <c r="C290" s="143" t="s">
        <v>583</v>
      </c>
      <c r="D290" s="143" t="s">
        <v>29</v>
      </c>
      <c r="E290" s="141" t="s">
        <v>588</v>
      </c>
      <c r="F290" s="182">
        <v>2.25</v>
      </c>
      <c r="G290" s="182"/>
      <c r="H290" s="5">
        <v>7203922</v>
      </c>
    </row>
    <row r="291" spans="1:8" x14ac:dyDescent="0.3">
      <c r="A291" s="142">
        <v>42857</v>
      </c>
      <c r="B291" s="143" t="s">
        <v>27</v>
      </c>
      <c r="C291" s="143" t="s">
        <v>583</v>
      </c>
      <c r="D291" s="143" t="s">
        <v>29</v>
      </c>
      <c r="E291" s="141" t="s">
        <v>589</v>
      </c>
      <c r="F291" s="182">
        <v>2.25</v>
      </c>
      <c r="G291" s="182"/>
      <c r="H291" s="5">
        <v>7203922</v>
      </c>
    </row>
    <row r="292" spans="1:8" x14ac:dyDescent="0.3">
      <c r="A292" s="142">
        <v>42857</v>
      </c>
      <c r="B292" s="143" t="s">
        <v>27</v>
      </c>
      <c r="C292" s="143" t="s">
        <v>583</v>
      </c>
      <c r="D292" s="143" t="s">
        <v>29</v>
      </c>
      <c r="E292" s="141" t="s">
        <v>590</v>
      </c>
      <c r="F292" s="182">
        <v>2.25</v>
      </c>
      <c r="G292" s="182"/>
      <c r="H292" s="5">
        <v>7203922</v>
      </c>
    </row>
    <row r="293" spans="1:8" x14ac:dyDescent="0.3">
      <c r="A293" s="142">
        <v>42857</v>
      </c>
      <c r="B293" s="143" t="s">
        <v>27</v>
      </c>
      <c r="C293" s="143" t="s">
        <v>583</v>
      </c>
      <c r="D293" s="143" t="s">
        <v>29</v>
      </c>
      <c r="E293" s="141" t="s">
        <v>591</v>
      </c>
      <c r="F293" s="182">
        <v>2.25</v>
      </c>
      <c r="G293" s="182"/>
      <c r="H293" s="5">
        <v>7203922</v>
      </c>
    </row>
    <row r="294" spans="1:8" x14ac:dyDescent="0.3">
      <c r="A294" s="142">
        <v>42857</v>
      </c>
      <c r="B294" s="143" t="s">
        <v>27</v>
      </c>
      <c r="C294" s="143" t="s">
        <v>592</v>
      </c>
      <c r="D294" s="143" t="s">
        <v>29</v>
      </c>
      <c r="E294" s="141" t="s">
        <v>593</v>
      </c>
      <c r="F294" s="182">
        <v>2.25</v>
      </c>
      <c r="G294" s="182"/>
      <c r="H294" s="5">
        <v>7203922</v>
      </c>
    </row>
    <row r="295" spans="1:8" x14ac:dyDescent="0.3">
      <c r="A295" s="142">
        <v>42857</v>
      </c>
      <c r="B295" s="143" t="s">
        <v>27</v>
      </c>
      <c r="C295" s="143" t="s">
        <v>592</v>
      </c>
      <c r="D295" s="143" t="s">
        <v>29</v>
      </c>
      <c r="E295" s="141" t="s">
        <v>594</v>
      </c>
      <c r="F295" s="182">
        <v>2.25</v>
      </c>
      <c r="G295" s="182"/>
      <c r="H295" s="5">
        <v>7203922</v>
      </c>
    </row>
    <row r="296" spans="1:8" x14ac:dyDescent="0.3">
      <c r="A296" s="142">
        <v>42857</v>
      </c>
      <c r="B296" s="143" t="s">
        <v>27</v>
      </c>
      <c r="C296" s="143" t="s">
        <v>592</v>
      </c>
      <c r="D296" s="143" t="s">
        <v>29</v>
      </c>
      <c r="E296" s="141" t="s">
        <v>595</v>
      </c>
      <c r="F296" s="182">
        <v>2.25</v>
      </c>
      <c r="G296" s="182"/>
      <c r="H296" s="5">
        <v>7203922</v>
      </c>
    </row>
    <row r="297" spans="1:8" x14ac:dyDescent="0.3">
      <c r="A297" s="142">
        <v>42857</v>
      </c>
      <c r="B297" s="143" t="s">
        <v>27</v>
      </c>
      <c r="C297" s="143" t="s">
        <v>592</v>
      </c>
      <c r="D297" s="143" t="s">
        <v>29</v>
      </c>
      <c r="E297" s="141" t="s">
        <v>596</v>
      </c>
      <c r="F297" s="182">
        <v>2.25</v>
      </c>
      <c r="G297" s="182"/>
      <c r="H297" s="5">
        <v>7203922</v>
      </c>
    </row>
    <row r="298" spans="1:8" x14ac:dyDescent="0.3">
      <c r="A298" s="142">
        <v>42857</v>
      </c>
      <c r="B298" s="143" t="s">
        <v>27</v>
      </c>
      <c r="C298" s="143" t="s">
        <v>592</v>
      </c>
      <c r="D298" s="143" t="s">
        <v>29</v>
      </c>
      <c r="E298" s="141" t="s">
        <v>597</v>
      </c>
      <c r="F298" s="182">
        <v>2.25</v>
      </c>
      <c r="G298" s="182"/>
      <c r="H298" s="5">
        <v>7203922</v>
      </c>
    </row>
    <row r="299" spans="1:8" x14ac:dyDescent="0.3">
      <c r="A299" s="142">
        <v>42857</v>
      </c>
      <c r="B299" s="143" t="s">
        <v>27</v>
      </c>
      <c r="C299" s="143" t="s">
        <v>592</v>
      </c>
      <c r="D299" s="143" t="s">
        <v>29</v>
      </c>
      <c r="E299" s="141" t="s">
        <v>598</v>
      </c>
      <c r="F299" s="182">
        <v>2.25</v>
      </c>
      <c r="G299" s="182"/>
      <c r="H299" s="5">
        <v>7203922</v>
      </c>
    </row>
    <row r="300" spans="1:8" x14ac:dyDescent="0.3">
      <c r="A300" s="142">
        <v>42857</v>
      </c>
      <c r="B300" s="143" t="s">
        <v>27</v>
      </c>
      <c r="C300" s="143" t="s">
        <v>599</v>
      </c>
      <c r="D300" s="143" t="s">
        <v>29</v>
      </c>
      <c r="E300" s="141" t="s">
        <v>600</v>
      </c>
      <c r="F300" s="182">
        <v>9</v>
      </c>
      <c r="G300" s="182"/>
      <c r="H300" s="5">
        <v>7203922</v>
      </c>
    </row>
    <row r="301" spans="1:8" x14ac:dyDescent="0.3">
      <c r="A301" s="142">
        <v>42857</v>
      </c>
      <c r="B301" s="143" t="s">
        <v>27</v>
      </c>
      <c r="C301" s="143" t="s">
        <v>599</v>
      </c>
      <c r="D301" s="143" t="s">
        <v>29</v>
      </c>
      <c r="E301" s="141" t="s">
        <v>601</v>
      </c>
      <c r="F301" s="182">
        <v>9</v>
      </c>
      <c r="G301" s="182"/>
      <c r="H301" s="5">
        <v>7203922</v>
      </c>
    </row>
    <row r="302" spans="1:8" x14ac:dyDescent="0.3">
      <c r="A302" s="142">
        <v>42857</v>
      </c>
      <c r="B302" s="143" t="s">
        <v>27</v>
      </c>
      <c r="C302" s="143" t="s">
        <v>599</v>
      </c>
      <c r="D302" s="143" t="s">
        <v>29</v>
      </c>
      <c r="E302" s="141" t="s">
        <v>602</v>
      </c>
      <c r="F302" s="182">
        <v>9</v>
      </c>
      <c r="G302" s="182"/>
      <c r="H302" s="5">
        <v>7203922</v>
      </c>
    </row>
    <row r="303" spans="1:8" x14ac:dyDescent="0.3">
      <c r="A303" s="142">
        <v>42857</v>
      </c>
      <c r="B303" s="143" t="s">
        <v>27</v>
      </c>
      <c r="C303" s="143" t="s">
        <v>599</v>
      </c>
      <c r="D303" s="143" t="s">
        <v>29</v>
      </c>
      <c r="E303" s="141" t="s">
        <v>603</v>
      </c>
      <c r="F303" s="182">
        <v>9</v>
      </c>
      <c r="G303" s="182"/>
      <c r="H303" s="5">
        <v>7203922</v>
      </c>
    </row>
    <row r="304" spans="1:8" x14ac:dyDescent="0.3">
      <c r="A304" s="142">
        <v>42857</v>
      </c>
      <c r="B304" s="143" t="s">
        <v>27</v>
      </c>
      <c r="C304" s="143" t="s">
        <v>604</v>
      </c>
      <c r="D304" s="143" t="s">
        <v>29</v>
      </c>
      <c r="E304" s="141" t="s">
        <v>605</v>
      </c>
      <c r="F304" s="182">
        <v>2.25</v>
      </c>
      <c r="G304" s="182"/>
      <c r="H304" s="5">
        <v>7203922</v>
      </c>
    </row>
    <row r="305" spans="1:8" x14ac:dyDescent="0.3">
      <c r="A305" s="142">
        <v>42857</v>
      </c>
      <c r="B305" s="143" t="s">
        <v>27</v>
      </c>
      <c r="C305" s="143" t="s">
        <v>604</v>
      </c>
      <c r="D305" s="143" t="s">
        <v>29</v>
      </c>
      <c r="E305" s="141" t="s">
        <v>606</v>
      </c>
      <c r="F305" s="182">
        <v>2.25</v>
      </c>
      <c r="G305" s="182"/>
      <c r="H305" s="5">
        <v>7203922</v>
      </c>
    </row>
    <row r="306" spans="1:8" x14ac:dyDescent="0.3">
      <c r="A306" s="142">
        <v>42857</v>
      </c>
      <c r="B306" s="143" t="s">
        <v>27</v>
      </c>
      <c r="C306" s="143" t="s">
        <v>604</v>
      </c>
      <c r="D306" s="143" t="s">
        <v>29</v>
      </c>
      <c r="E306" s="141" t="s">
        <v>607</v>
      </c>
      <c r="F306" s="182">
        <v>2.25</v>
      </c>
      <c r="G306" s="182"/>
      <c r="H306" s="5">
        <v>7203922</v>
      </c>
    </row>
    <row r="307" spans="1:8" x14ac:dyDescent="0.3">
      <c r="A307" s="142">
        <v>42857</v>
      </c>
      <c r="B307" s="143" t="s">
        <v>27</v>
      </c>
      <c r="C307" s="143" t="s">
        <v>604</v>
      </c>
      <c r="D307" s="143" t="s">
        <v>29</v>
      </c>
      <c r="E307" s="141" t="s">
        <v>608</v>
      </c>
      <c r="F307" s="182">
        <v>2.25</v>
      </c>
      <c r="G307" s="182"/>
      <c r="H307" s="5">
        <v>7203922</v>
      </c>
    </row>
    <row r="308" spans="1:8" x14ac:dyDescent="0.3">
      <c r="A308" s="142">
        <v>42857</v>
      </c>
      <c r="B308" s="143" t="s">
        <v>27</v>
      </c>
      <c r="C308" s="143" t="s">
        <v>609</v>
      </c>
      <c r="D308" s="143" t="s">
        <v>29</v>
      </c>
      <c r="E308" s="141" t="s">
        <v>610</v>
      </c>
      <c r="F308" s="182">
        <v>2.25</v>
      </c>
      <c r="G308" s="182"/>
      <c r="H308" s="5">
        <v>7203922</v>
      </c>
    </row>
    <row r="309" spans="1:8" x14ac:dyDescent="0.3">
      <c r="A309" s="142">
        <v>42857</v>
      </c>
      <c r="B309" s="143" t="s">
        <v>27</v>
      </c>
      <c r="C309" s="143" t="s">
        <v>609</v>
      </c>
      <c r="D309" s="143" t="s">
        <v>29</v>
      </c>
      <c r="E309" s="141" t="s">
        <v>611</v>
      </c>
      <c r="F309" s="182">
        <v>2.25</v>
      </c>
      <c r="G309" s="182"/>
      <c r="H309" s="5">
        <v>7203922</v>
      </c>
    </row>
    <row r="310" spans="1:8" x14ac:dyDescent="0.3">
      <c r="A310" s="142">
        <v>42857</v>
      </c>
      <c r="B310" s="143" t="s">
        <v>27</v>
      </c>
      <c r="C310" s="143" t="s">
        <v>609</v>
      </c>
      <c r="D310" s="143" t="s">
        <v>29</v>
      </c>
      <c r="E310" s="141" t="s">
        <v>612</v>
      </c>
      <c r="F310" s="182">
        <v>2.25</v>
      </c>
      <c r="G310" s="182"/>
      <c r="H310" s="5">
        <v>7203922</v>
      </c>
    </row>
    <row r="311" spans="1:8" x14ac:dyDescent="0.3">
      <c r="A311" s="142">
        <v>42857</v>
      </c>
      <c r="B311" s="143" t="s">
        <v>27</v>
      </c>
      <c r="C311" s="143" t="s">
        <v>609</v>
      </c>
      <c r="D311" s="143" t="s">
        <v>29</v>
      </c>
      <c r="E311" s="141" t="s">
        <v>613</v>
      </c>
      <c r="F311" s="182">
        <v>2.25</v>
      </c>
      <c r="G311" s="182"/>
      <c r="H311" s="5">
        <v>7203922</v>
      </c>
    </row>
    <row r="312" spans="1:8" x14ac:dyDescent="0.3">
      <c r="A312" s="142">
        <v>42857</v>
      </c>
      <c r="B312" s="143" t="s">
        <v>27</v>
      </c>
      <c r="C312" s="143" t="s">
        <v>614</v>
      </c>
      <c r="D312" s="143" t="s">
        <v>29</v>
      </c>
      <c r="E312" s="141" t="s">
        <v>615</v>
      </c>
      <c r="F312" s="182">
        <v>2.25</v>
      </c>
      <c r="G312" s="182"/>
      <c r="H312" s="5">
        <v>7203922</v>
      </c>
    </row>
    <row r="313" spans="1:8" x14ac:dyDescent="0.3">
      <c r="A313" s="142">
        <v>42857</v>
      </c>
      <c r="B313" s="143" t="s">
        <v>27</v>
      </c>
      <c r="C313" s="143" t="s">
        <v>614</v>
      </c>
      <c r="D313" s="143" t="s">
        <v>29</v>
      </c>
      <c r="E313" s="141" t="s">
        <v>616</v>
      </c>
      <c r="F313" s="182">
        <v>2.25</v>
      </c>
      <c r="G313" s="182"/>
      <c r="H313" s="5">
        <v>7203922</v>
      </c>
    </row>
    <row r="314" spans="1:8" x14ac:dyDescent="0.3">
      <c r="A314" s="142">
        <v>42857</v>
      </c>
      <c r="B314" s="143" t="s">
        <v>27</v>
      </c>
      <c r="C314" s="143" t="s">
        <v>614</v>
      </c>
      <c r="D314" s="143" t="s">
        <v>29</v>
      </c>
      <c r="E314" s="141" t="s">
        <v>617</v>
      </c>
      <c r="F314" s="182">
        <v>2.25</v>
      </c>
      <c r="G314" s="182"/>
      <c r="H314" s="5">
        <v>7203922</v>
      </c>
    </row>
    <row r="315" spans="1:8" x14ac:dyDescent="0.3">
      <c r="A315" s="142">
        <v>42857</v>
      </c>
      <c r="B315" s="143" t="s">
        <v>27</v>
      </c>
      <c r="C315" s="143" t="s">
        <v>614</v>
      </c>
      <c r="D315" s="143" t="s">
        <v>29</v>
      </c>
      <c r="E315" s="141" t="s">
        <v>618</v>
      </c>
      <c r="F315" s="182">
        <v>2.25</v>
      </c>
      <c r="G315" s="182"/>
      <c r="H315" s="5">
        <v>7203922</v>
      </c>
    </row>
    <row r="316" spans="1:8" x14ac:dyDescent="0.3">
      <c r="A316" s="142">
        <v>42857</v>
      </c>
      <c r="B316" s="143" t="s">
        <v>27</v>
      </c>
      <c r="C316" s="143" t="s">
        <v>614</v>
      </c>
      <c r="D316" s="143" t="s">
        <v>29</v>
      </c>
      <c r="E316" s="141" t="s">
        <v>619</v>
      </c>
      <c r="F316" s="182">
        <v>2.25</v>
      </c>
      <c r="G316" s="182"/>
      <c r="H316" s="5">
        <v>7203922</v>
      </c>
    </row>
    <row r="317" spans="1:8" x14ac:dyDescent="0.3">
      <c r="A317" s="142">
        <v>42857</v>
      </c>
      <c r="B317" s="143" t="s">
        <v>27</v>
      </c>
      <c r="C317" s="143" t="s">
        <v>614</v>
      </c>
      <c r="D317" s="143" t="s">
        <v>29</v>
      </c>
      <c r="E317" s="141" t="s">
        <v>620</v>
      </c>
      <c r="F317" s="182">
        <v>2.25</v>
      </c>
      <c r="G317" s="182"/>
      <c r="H317" s="5">
        <v>7203922</v>
      </c>
    </row>
    <row r="318" spans="1:8" x14ac:dyDescent="0.3">
      <c r="A318" s="142">
        <v>42857</v>
      </c>
      <c r="B318" s="143" t="s">
        <v>27</v>
      </c>
      <c r="C318" s="143" t="s">
        <v>614</v>
      </c>
      <c r="D318" s="143" t="s">
        <v>29</v>
      </c>
      <c r="E318" s="141" t="s">
        <v>621</v>
      </c>
      <c r="F318" s="182">
        <v>2.25</v>
      </c>
      <c r="G318" s="182"/>
      <c r="H318" s="5">
        <v>7203922</v>
      </c>
    </row>
    <row r="319" spans="1:8" x14ac:dyDescent="0.3">
      <c r="A319" s="142">
        <v>42857</v>
      </c>
      <c r="B319" s="143" t="s">
        <v>27</v>
      </c>
      <c r="C319" s="143" t="s">
        <v>614</v>
      </c>
      <c r="D319" s="143" t="s">
        <v>29</v>
      </c>
      <c r="E319" s="141" t="s">
        <v>622</v>
      </c>
      <c r="F319" s="182">
        <v>2.25</v>
      </c>
      <c r="G319" s="182"/>
      <c r="H319" s="5">
        <v>7203922</v>
      </c>
    </row>
    <row r="320" spans="1:8" x14ac:dyDescent="0.3">
      <c r="A320" s="142">
        <v>42857</v>
      </c>
      <c r="B320" s="143" t="s">
        <v>27</v>
      </c>
      <c r="C320" s="143" t="s">
        <v>614</v>
      </c>
      <c r="D320" s="143" t="s">
        <v>29</v>
      </c>
      <c r="E320" s="141" t="s">
        <v>623</v>
      </c>
      <c r="F320" s="182">
        <v>2.25</v>
      </c>
      <c r="G320" s="182"/>
      <c r="H320" s="5">
        <v>7203922</v>
      </c>
    </row>
    <row r="321" spans="1:8" x14ac:dyDescent="0.3">
      <c r="A321" s="142">
        <v>42857</v>
      </c>
      <c r="B321" s="143" t="s">
        <v>27</v>
      </c>
      <c r="C321" s="143" t="s">
        <v>614</v>
      </c>
      <c r="D321" s="143" t="s">
        <v>29</v>
      </c>
      <c r="E321" s="141" t="s">
        <v>624</v>
      </c>
      <c r="F321" s="182">
        <v>2.25</v>
      </c>
      <c r="G321" s="182"/>
      <c r="H321" s="5">
        <v>7203922</v>
      </c>
    </row>
    <row r="322" spans="1:8" x14ac:dyDescent="0.3">
      <c r="A322" s="142">
        <v>42857</v>
      </c>
      <c r="B322" s="143" t="s">
        <v>27</v>
      </c>
      <c r="C322" s="143" t="s">
        <v>614</v>
      </c>
      <c r="D322" s="143" t="s">
        <v>29</v>
      </c>
      <c r="E322" s="141" t="s">
        <v>625</v>
      </c>
      <c r="F322" s="182">
        <v>2.25</v>
      </c>
      <c r="G322" s="182"/>
      <c r="H322" s="5">
        <v>7203922</v>
      </c>
    </row>
    <row r="323" spans="1:8" x14ac:dyDescent="0.3">
      <c r="A323" s="142">
        <v>42857</v>
      </c>
      <c r="B323" s="143" t="s">
        <v>27</v>
      </c>
      <c r="C323" s="143" t="s">
        <v>614</v>
      </c>
      <c r="D323" s="143" t="s">
        <v>29</v>
      </c>
      <c r="E323" s="141" t="s">
        <v>626</v>
      </c>
      <c r="F323" s="182">
        <v>2.25</v>
      </c>
      <c r="G323" s="182"/>
      <c r="H323" s="5">
        <v>7203922</v>
      </c>
    </row>
    <row r="324" spans="1:8" x14ac:dyDescent="0.3">
      <c r="A324" s="142">
        <v>42857</v>
      </c>
      <c r="B324" s="143" t="s">
        <v>27</v>
      </c>
      <c r="C324" s="143" t="s">
        <v>614</v>
      </c>
      <c r="D324" s="143" t="s">
        <v>29</v>
      </c>
      <c r="E324" s="141" t="s">
        <v>627</v>
      </c>
      <c r="F324" s="182">
        <v>2.25</v>
      </c>
      <c r="G324" s="182"/>
      <c r="H324" s="5">
        <v>7203922</v>
      </c>
    </row>
    <row r="325" spans="1:8" x14ac:dyDescent="0.3">
      <c r="A325" s="142">
        <v>42857</v>
      </c>
      <c r="B325" s="143" t="s">
        <v>27</v>
      </c>
      <c r="C325" s="143" t="s">
        <v>614</v>
      </c>
      <c r="D325" s="143" t="s">
        <v>29</v>
      </c>
      <c r="E325" s="141" t="s">
        <v>628</v>
      </c>
      <c r="F325" s="182">
        <v>2.25</v>
      </c>
      <c r="G325" s="182"/>
      <c r="H325" s="5">
        <v>7203922</v>
      </c>
    </row>
    <row r="326" spans="1:8" x14ac:dyDescent="0.3">
      <c r="A326" s="142">
        <v>42857</v>
      </c>
      <c r="B326" s="143" t="s">
        <v>27</v>
      </c>
      <c r="C326" s="143" t="s">
        <v>614</v>
      </c>
      <c r="D326" s="143" t="s">
        <v>29</v>
      </c>
      <c r="E326" s="141" t="s">
        <v>629</v>
      </c>
      <c r="F326" s="182">
        <v>2.25</v>
      </c>
      <c r="G326" s="182"/>
      <c r="H326" s="5">
        <v>7203922</v>
      </c>
    </row>
    <row r="327" spans="1:8" x14ac:dyDescent="0.3">
      <c r="A327" s="142">
        <v>42857</v>
      </c>
      <c r="B327" s="143" t="s">
        <v>27</v>
      </c>
      <c r="C327" s="143" t="s">
        <v>630</v>
      </c>
      <c r="D327" s="143" t="s">
        <v>29</v>
      </c>
      <c r="E327" s="141" t="s">
        <v>631</v>
      </c>
      <c r="F327" s="182">
        <v>2.25</v>
      </c>
      <c r="G327" s="182"/>
      <c r="H327" s="5">
        <v>7203922</v>
      </c>
    </row>
    <row r="328" spans="1:8" x14ac:dyDescent="0.3">
      <c r="A328" s="142">
        <v>42857</v>
      </c>
      <c r="B328" s="143" t="s">
        <v>27</v>
      </c>
      <c r="C328" s="143" t="s">
        <v>630</v>
      </c>
      <c r="D328" s="143" t="s">
        <v>29</v>
      </c>
      <c r="E328" s="141" t="s">
        <v>632</v>
      </c>
      <c r="F328" s="182">
        <v>2.25</v>
      </c>
      <c r="G328" s="182"/>
      <c r="H328" s="5">
        <v>7203922</v>
      </c>
    </row>
    <row r="329" spans="1:8" x14ac:dyDescent="0.3">
      <c r="A329" s="142">
        <v>42857</v>
      </c>
      <c r="B329" s="143" t="s">
        <v>27</v>
      </c>
      <c r="C329" s="143" t="s">
        <v>630</v>
      </c>
      <c r="D329" s="143" t="s">
        <v>29</v>
      </c>
      <c r="E329" s="141" t="s">
        <v>633</v>
      </c>
      <c r="F329" s="182">
        <v>2.25</v>
      </c>
      <c r="G329" s="182"/>
      <c r="H329" s="5">
        <v>7203922</v>
      </c>
    </row>
    <row r="330" spans="1:8" x14ac:dyDescent="0.3">
      <c r="A330" s="142">
        <v>42857</v>
      </c>
      <c r="B330" s="143" t="s">
        <v>27</v>
      </c>
      <c r="C330" s="143" t="s">
        <v>630</v>
      </c>
      <c r="D330" s="143" t="s">
        <v>29</v>
      </c>
      <c r="E330" s="141" t="s">
        <v>634</v>
      </c>
      <c r="F330" s="182">
        <v>2.25</v>
      </c>
      <c r="G330" s="182"/>
      <c r="H330" s="5">
        <v>7203922</v>
      </c>
    </row>
    <row r="331" spans="1:8" x14ac:dyDescent="0.3">
      <c r="A331" s="142">
        <v>42857</v>
      </c>
      <c r="B331" s="143" t="s">
        <v>27</v>
      </c>
      <c r="C331" s="143" t="s">
        <v>630</v>
      </c>
      <c r="D331" s="143" t="s">
        <v>29</v>
      </c>
      <c r="E331" s="141" t="s">
        <v>635</v>
      </c>
      <c r="F331" s="182">
        <v>2.25</v>
      </c>
      <c r="G331" s="182"/>
      <c r="H331" s="5">
        <v>7203922</v>
      </c>
    </row>
    <row r="332" spans="1:8" x14ac:dyDescent="0.3">
      <c r="A332" s="142">
        <v>42857</v>
      </c>
      <c r="B332" s="143" t="s">
        <v>27</v>
      </c>
      <c r="C332" s="143" t="s">
        <v>630</v>
      </c>
      <c r="D332" s="143" t="s">
        <v>29</v>
      </c>
      <c r="E332" s="141" t="s">
        <v>636</v>
      </c>
      <c r="F332" s="182">
        <v>2.25</v>
      </c>
      <c r="G332" s="182"/>
      <c r="H332" s="5">
        <v>7203922</v>
      </c>
    </row>
    <row r="333" spans="1:8" x14ac:dyDescent="0.3">
      <c r="A333" s="142">
        <v>42857</v>
      </c>
      <c r="B333" s="143" t="s">
        <v>27</v>
      </c>
      <c r="C333" s="143" t="s">
        <v>630</v>
      </c>
      <c r="D333" s="143" t="s">
        <v>29</v>
      </c>
      <c r="E333" s="141" t="s">
        <v>637</v>
      </c>
      <c r="F333" s="182">
        <v>2.25</v>
      </c>
      <c r="G333" s="182"/>
      <c r="H333" s="5">
        <v>7203922</v>
      </c>
    </row>
    <row r="334" spans="1:8" x14ac:dyDescent="0.3">
      <c r="A334" s="142">
        <v>42857</v>
      </c>
      <c r="B334" s="143" t="s">
        <v>27</v>
      </c>
      <c r="C334" s="143" t="s">
        <v>630</v>
      </c>
      <c r="D334" s="143" t="s">
        <v>29</v>
      </c>
      <c r="E334" s="141" t="s">
        <v>638</v>
      </c>
      <c r="F334" s="182">
        <v>2.25</v>
      </c>
      <c r="G334" s="182"/>
      <c r="H334" s="5">
        <v>7203922</v>
      </c>
    </row>
    <row r="335" spans="1:8" x14ac:dyDescent="0.3">
      <c r="A335" s="142">
        <v>42857</v>
      </c>
      <c r="B335" s="143" t="s">
        <v>27</v>
      </c>
      <c r="C335" s="143" t="s">
        <v>630</v>
      </c>
      <c r="D335" s="143" t="s">
        <v>29</v>
      </c>
      <c r="E335" s="141" t="s">
        <v>639</v>
      </c>
      <c r="F335" s="182">
        <v>2.25</v>
      </c>
      <c r="G335" s="182"/>
      <c r="H335" s="5">
        <v>7203922</v>
      </c>
    </row>
    <row r="336" spans="1:8" x14ac:dyDescent="0.3">
      <c r="A336" s="142">
        <v>42857</v>
      </c>
      <c r="B336" s="143" t="s">
        <v>27</v>
      </c>
      <c r="C336" s="143" t="s">
        <v>630</v>
      </c>
      <c r="D336" s="143" t="s">
        <v>29</v>
      </c>
      <c r="E336" s="141" t="s">
        <v>640</v>
      </c>
      <c r="F336" s="182">
        <v>2.25</v>
      </c>
      <c r="G336" s="182"/>
      <c r="H336" s="5">
        <v>7203922</v>
      </c>
    </row>
    <row r="337" spans="1:8" x14ac:dyDescent="0.3">
      <c r="A337" s="142">
        <v>42857</v>
      </c>
      <c r="B337" s="143" t="s">
        <v>27</v>
      </c>
      <c r="C337" s="143" t="s">
        <v>630</v>
      </c>
      <c r="D337" s="143" t="s">
        <v>29</v>
      </c>
      <c r="E337" s="141" t="s">
        <v>641</v>
      </c>
      <c r="F337" s="182">
        <v>2.25</v>
      </c>
      <c r="G337" s="182"/>
      <c r="H337" s="5">
        <v>7203922</v>
      </c>
    </row>
    <row r="338" spans="1:8" x14ac:dyDescent="0.3">
      <c r="A338" s="142">
        <v>42857</v>
      </c>
      <c r="B338" s="143" t="s">
        <v>27</v>
      </c>
      <c r="C338" s="143" t="s">
        <v>630</v>
      </c>
      <c r="D338" s="143" t="s">
        <v>29</v>
      </c>
      <c r="E338" s="141" t="s">
        <v>642</v>
      </c>
      <c r="F338" s="182">
        <v>2.25</v>
      </c>
      <c r="G338" s="182"/>
      <c r="H338" s="5">
        <v>7203922</v>
      </c>
    </row>
    <row r="339" spans="1:8" x14ac:dyDescent="0.3">
      <c r="A339" s="142">
        <v>42857</v>
      </c>
      <c r="B339" s="143" t="s">
        <v>27</v>
      </c>
      <c r="C339" s="143" t="s">
        <v>630</v>
      </c>
      <c r="D339" s="143" t="s">
        <v>29</v>
      </c>
      <c r="E339" s="141" t="s">
        <v>643</v>
      </c>
      <c r="F339" s="182">
        <v>2.25</v>
      </c>
      <c r="G339" s="182"/>
      <c r="H339" s="5">
        <v>7203922</v>
      </c>
    </row>
    <row r="340" spans="1:8" x14ac:dyDescent="0.3">
      <c r="A340" s="142">
        <v>42857</v>
      </c>
      <c r="B340" s="143" t="s">
        <v>27</v>
      </c>
      <c r="C340" s="143" t="s">
        <v>630</v>
      </c>
      <c r="D340" s="143" t="s">
        <v>29</v>
      </c>
      <c r="E340" s="141" t="s">
        <v>644</v>
      </c>
      <c r="F340" s="182">
        <v>2.25</v>
      </c>
      <c r="G340" s="182"/>
      <c r="H340" s="5">
        <v>7203922</v>
      </c>
    </row>
    <row r="341" spans="1:8" x14ac:dyDescent="0.3">
      <c r="A341" s="142">
        <v>42857</v>
      </c>
      <c r="B341" s="143" t="s">
        <v>27</v>
      </c>
      <c r="C341" s="143" t="s">
        <v>630</v>
      </c>
      <c r="D341" s="143" t="s">
        <v>29</v>
      </c>
      <c r="E341" s="141" t="s">
        <v>645</v>
      </c>
      <c r="F341" s="182">
        <v>2.25</v>
      </c>
      <c r="G341" s="182"/>
      <c r="H341" s="5">
        <v>7203922</v>
      </c>
    </row>
    <row r="342" spans="1:8" x14ac:dyDescent="0.3">
      <c r="A342" s="142">
        <v>42857</v>
      </c>
      <c r="B342" s="143" t="s">
        <v>27</v>
      </c>
      <c r="C342" s="143" t="s">
        <v>646</v>
      </c>
      <c r="D342" s="143" t="s">
        <v>29</v>
      </c>
      <c r="E342" s="141" t="s">
        <v>647</v>
      </c>
      <c r="F342" s="182">
        <v>9</v>
      </c>
      <c r="G342" s="182"/>
      <c r="H342" s="5">
        <v>7203922</v>
      </c>
    </row>
    <row r="343" spans="1:8" x14ac:dyDescent="0.3">
      <c r="A343" s="142">
        <v>42857</v>
      </c>
      <c r="B343" s="143" t="s">
        <v>27</v>
      </c>
      <c r="C343" s="143" t="s">
        <v>646</v>
      </c>
      <c r="D343" s="143" t="s">
        <v>29</v>
      </c>
      <c r="E343" s="141" t="s">
        <v>648</v>
      </c>
      <c r="F343" s="182">
        <v>9</v>
      </c>
      <c r="G343" s="182"/>
      <c r="H343" s="5">
        <v>7203922</v>
      </c>
    </row>
    <row r="344" spans="1:8" x14ac:dyDescent="0.3">
      <c r="A344" s="142">
        <v>42857</v>
      </c>
      <c r="B344" s="143" t="s">
        <v>27</v>
      </c>
      <c r="C344" s="143" t="s">
        <v>649</v>
      </c>
      <c r="D344" s="143" t="s">
        <v>29</v>
      </c>
      <c r="E344" s="141" t="s">
        <v>650</v>
      </c>
      <c r="F344" s="182">
        <v>2.25</v>
      </c>
      <c r="G344" s="182"/>
      <c r="H344" s="5">
        <v>7203922</v>
      </c>
    </row>
    <row r="345" spans="1:8" x14ac:dyDescent="0.3">
      <c r="A345" s="142">
        <v>42857</v>
      </c>
      <c r="B345" s="143" t="s">
        <v>27</v>
      </c>
      <c r="C345" s="143" t="s">
        <v>649</v>
      </c>
      <c r="D345" s="143" t="s">
        <v>29</v>
      </c>
      <c r="E345" s="141" t="s">
        <v>651</v>
      </c>
      <c r="F345" s="182">
        <v>2.25</v>
      </c>
      <c r="G345" s="182"/>
      <c r="H345" s="5">
        <v>7203922</v>
      </c>
    </row>
    <row r="346" spans="1:8" x14ac:dyDescent="0.3">
      <c r="A346" s="142">
        <v>42857</v>
      </c>
      <c r="B346" s="143" t="s">
        <v>27</v>
      </c>
      <c r="C346" s="143" t="s">
        <v>649</v>
      </c>
      <c r="D346" s="143" t="s">
        <v>29</v>
      </c>
      <c r="E346" s="141" t="s">
        <v>652</v>
      </c>
      <c r="F346" s="182">
        <v>2.25</v>
      </c>
      <c r="G346" s="182"/>
      <c r="H346" s="5">
        <v>7203922</v>
      </c>
    </row>
    <row r="347" spans="1:8" x14ac:dyDescent="0.3">
      <c r="A347" s="142">
        <v>42857</v>
      </c>
      <c r="B347" s="143" t="s">
        <v>27</v>
      </c>
      <c r="C347" s="143" t="s">
        <v>649</v>
      </c>
      <c r="D347" s="143" t="s">
        <v>29</v>
      </c>
      <c r="E347" s="141" t="s">
        <v>653</v>
      </c>
      <c r="F347" s="182">
        <v>2.25</v>
      </c>
      <c r="G347" s="182"/>
      <c r="H347" s="5">
        <v>7203922</v>
      </c>
    </row>
    <row r="348" spans="1:8" x14ac:dyDescent="0.3">
      <c r="A348" s="142">
        <v>42857</v>
      </c>
      <c r="B348" s="143" t="s">
        <v>27</v>
      </c>
      <c r="C348" s="143" t="s">
        <v>649</v>
      </c>
      <c r="D348" s="143" t="s">
        <v>29</v>
      </c>
      <c r="E348" s="141" t="s">
        <v>654</v>
      </c>
      <c r="F348" s="182">
        <v>2.25</v>
      </c>
      <c r="G348" s="182"/>
      <c r="H348" s="5">
        <v>7203922</v>
      </c>
    </row>
    <row r="349" spans="1:8" x14ac:dyDescent="0.3">
      <c r="A349" s="142">
        <v>42857</v>
      </c>
      <c r="B349" s="143" t="s">
        <v>27</v>
      </c>
      <c r="C349" s="143" t="s">
        <v>649</v>
      </c>
      <c r="D349" s="143" t="s">
        <v>29</v>
      </c>
      <c r="E349" s="141" t="s">
        <v>655</v>
      </c>
      <c r="F349" s="182">
        <v>2.25</v>
      </c>
      <c r="G349" s="182"/>
      <c r="H349" s="5">
        <v>7203922</v>
      </c>
    </row>
    <row r="350" spans="1:8" x14ac:dyDescent="0.3">
      <c r="A350" s="142">
        <v>42857</v>
      </c>
      <c r="B350" s="143" t="s">
        <v>27</v>
      </c>
      <c r="C350" s="143" t="s">
        <v>649</v>
      </c>
      <c r="D350" s="143" t="s">
        <v>29</v>
      </c>
      <c r="E350" s="141" t="s">
        <v>656</v>
      </c>
      <c r="F350" s="182">
        <v>2.25</v>
      </c>
      <c r="G350" s="182"/>
      <c r="H350" s="5">
        <v>7203922</v>
      </c>
    </row>
    <row r="351" spans="1:8" x14ac:dyDescent="0.3">
      <c r="A351" s="142">
        <v>42857</v>
      </c>
      <c r="B351" s="143" t="s">
        <v>27</v>
      </c>
      <c r="C351" s="143" t="s">
        <v>649</v>
      </c>
      <c r="D351" s="143" t="s">
        <v>29</v>
      </c>
      <c r="E351" s="141" t="s">
        <v>657</v>
      </c>
      <c r="F351" s="182">
        <v>2.25</v>
      </c>
      <c r="G351" s="182"/>
      <c r="H351" s="5">
        <v>7203922</v>
      </c>
    </row>
    <row r="352" spans="1:8" x14ac:dyDescent="0.3">
      <c r="A352" s="142">
        <v>42857</v>
      </c>
      <c r="B352" s="143" t="s">
        <v>27</v>
      </c>
      <c r="C352" s="143" t="s">
        <v>649</v>
      </c>
      <c r="D352" s="143" t="s">
        <v>29</v>
      </c>
      <c r="E352" s="141" t="s">
        <v>658</v>
      </c>
      <c r="F352" s="182">
        <v>2.25</v>
      </c>
      <c r="G352" s="182"/>
      <c r="H352" s="5">
        <v>7203922</v>
      </c>
    </row>
    <row r="353" spans="1:8" x14ac:dyDescent="0.3">
      <c r="A353" s="142">
        <v>42857</v>
      </c>
      <c r="B353" s="143" t="s">
        <v>27</v>
      </c>
      <c r="C353" s="143" t="s">
        <v>649</v>
      </c>
      <c r="D353" s="143" t="s">
        <v>29</v>
      </c>
      <c r="E353" s="141" t="s">
        <v>659</v>
      </c>
      <c r="F353" s="182">
        <v>2.25</v>
      </c>
      <c r="G353" s="182"/>
      <c r="H353" s="5">
        <v>7203922</v>
      </c>
    </row>
    <row r="354" spans="1:8" x14ac:dyDescent="0.3">
      <c r="A354" s="142">
        <v>42857</v>
      </c>
      <c r="B354" s="143" t="s">
        <v>27</v>
      </c>
      <c r="C354" s="143" t="s">
        <v>649</v>
      </c>
      <c r="D354" s="143" t="s">
        <v>29</v>
      </c>
      <c r="E354" s="141" t="s">
        <v>660</v>
      </c>
      <c r="F354" s="182">
        <v>2.25</v>
      </c>
      <c r="G354" s="182"/>
      <c r="H354" s="5">
        <v>7203922</v>
      </c>
    </row>
    <row r="355" spans="1:8" x14ac:dyDescent="0.3">
      <c r="A355" s="142">
        <v>42857</v>
      </c>
      <c r="B355" s="143" t="s">
        <v>27</v>
      </c>
      <c r="C355" s="143" t="s">
        <v>649</v>
      </c>
      <c r="D355" s="143" t="s">
        <v>29</v>
      </c>
      <c r="E355" s="141" t="s">
        <v>661</v>
      </c>
      <c r="F355" s="182">
        <v>2.25</v>
      </c>
      <c r="G355" s="182"/>
      <c r="H355" s="5">
        <v>7203922</v>
      </c>
    </row>
    <row r="356" spans="1:8" x14ac:dyDescent="0.3">
      <c r="A356" s="142">
        <v>42857</v>
      </c>
      <c r="B356" s="143" t="s">
        <v>27</v>
      </c>
      <c r="C356" s="143" t="s">
        <v>649</v>
      </c>
      <c r="D356" s="143" t="s">
        <v>29</v>
      </c>
      <c r="E356" s="141" t="s">
        <v>662</v>
      </c>
      <c r="F356" s="182">
        <v>2.25</v>
      </c>
      <c r="G356" s="182"/>
      <c r="H356" s="5">
        <v>7203922</v>
      </c>
    </row>
    <row r="357" spans="1:8" x14ac:dyDescent="0.3">
      <c r="A357" s="142">
        <v>42857</v>
      </c>
      <c r="B357" s="143" t="s">
        <v>27</v>
      </c>
      <c r="C357" s="143" t="s">
        <v>649</v>
      </c>
      <c r="D357" s="143" t="s">
        <v>29</v>
      </c>
      <c r="E357" s="141" t="s">
        <v>663</v>
      </c>
      <c r="F357" s="182">
        <v>2.25</v>
      </c>
      <c r="G357" s="182"/>
      <c r="H357" s="5">
        <v>7203922</v>
      </c>
    </row>
    <row r="358" spans="1:8" x14ac:dyDescent="0.3">
      <c r="A358" s="142">
        <v>42857</v>
      </c>
      <c r="B358" s="143" t="s">
        <v>27</v>
      </c>
      <c r="C358" s="143" t="s">
        <v>649</v>
      </c>
      <c r="D358" s="143" t="s">
        <v>29</v>
      </c>
      <c r="E358" s="141" t="s">
        <v>664</v>
      </c>
      <c r="F358" s="182">
        <v>2.25</v>
      </c>
      <c r="G358" s="182"/>
      <c r="H358" s="5">
        <v>7203922</v>
      </c>
    </row>
    <row r="359" spans="1:8" x14ac:dyDescent="0.3">
      <c r="A359" s="142">
        <v>42857</v>
      </c>
      <c r="B359" s="143" t="s">
        <v>27</v>
      </c>
      <c r="C359" s="143" t="s">
        <v>665</v>
      </c>
      <c r="D359" s="143" t="s">
        <v>29</v>
      </c>
      <c r="E359" s="141" t="s">
        <v>666</v>
      </c>
      <c r="F359" s="182">
        <v>2.25</v>
      </c>
      <c r="G359" s="182"/>
      <c r="H359" s="5">
        <v>7203922</v>
      </c>
    </row>
    <row r="360" spans="1:8" x14ac:dyDescent="0.3">
      <c r="A360" s="142">
        <v>42857</v>
      </c>
      <c r="B360" s="143" t="s">
        <v>27</v>
      </c>
      <c r="C360" s="143" t="s">
        <v>665</v>
      </c>
      <c r="D360" s="143" t="s">
        <v>29</v>
      </c>
      <c r="E360" s="141" t="s">
        <v>667</v>
      </c>
      <c r="F360" s="182">
        <v>2.25</v>
      </c>
      <c r="G360" s="182"/>
      <c r="H360" s="5">
        <v>7203922</v>
      </c>
    </row>
    <row r="361" spans="1:8" x14ac:dyDescent="0.3">
      <c r="A361" s="142">
        <v>42857</v>
      </c>
      <c r="B361" s="143" t="s">
        <v>27</v>
      </c>
      <c r="C361" s="143" t="s">
        <v>665</v>
      </c>
      <c r="D361" s="143" t="s">
        <v>29</v>
      </c>
      <c r="E361" s="141" t="s">
        <v>668</v>
      </c>
      <c r="F361" s="182">
        <v>2.25</v>
      </c>
      <c r="G361" s="182"/>
      <c r="H361" s="5">
        <v>7203922</v>
      </c>
    </row>
    <row r="362" spans="1:8" x14ac:dyDescent="0.3">
      <c r="A362" s="142">
        <v>42857</v>
      </c>
      <c r="B362" s="143" t="s">
        <v>27</v>
      </c>
      <c r="C362" s="143" t="s">
        <v>665</v>
      </c>
      <c r="D362" s="143" t="s">
        <v>29</v>
      </c>
      <c r="E362" s="141" t="s">
        <v>669</v>
      </c>
      <c r="F362" s="182">
        <v>2.25</v>
      </c>
      <c r="G362" s="182"/>
      <c r="H362" s="5">
        <v>7203922</v>
      </c>
    </row>
    <row r="363" spans="1:8" x14ac:dyDescent="0.3">
      <c r="A363" s="142">
        <v>42857</v>
      </c>
      <c r="B363" s="143" t="s">
        <v>27</v>
      </c>
      <c r="C363" s="143" t="s">
        <v>665</v>
      </c>
      <c r="D363" s="143" t="s">
        <v>29</v>
      </c>
      <c r="E363" s="141" t="s">
        <v>670</v>
      </c>
      <c r="F363" s="182">
        <v>2.25</v>
      </c>
      <c r="G363" s="182"/>
      <c r="H363" s="5">
        <v>7203922</v>
      </c>
    </row>
    <row r="364" spans="1:8" x14ac:dyDescent="0.3">
      <c r="A364" s="142">
        <v>42857</v>
      </c>
      <c r="B364" s="143" t="s">
        <v>27</v>
      </c>
      <c r="C364" s="143" t="s">
        <v>665</v>
      </c>
      <c r="D364" s="143" t="s">
        <v>29</v>
      </c>
      <c r="E364" s="141" t="s">
        <v>671</v>
      </c>
      <c r="F364" s="182">
        <v>2.25</v>
      </c>
      <c r="G364" s="182"/>
      <c r="H364" s="5">
        <v>7203922</v>
      </c>
    </row>
    <row r="365" spans="1:8" x14ac:dyDescent="0.3">
      <c r="A365" s="142">
        <v>42857</v>
      </c>
      <c r="B365" s="143" t="s">
        <v>27</v>
      </c>
      <c r="C365" s="143" t="s">
        <v>665</v>
      </c>
      <c r="D365" s="143" t="s">
        <v>29</v>
      </c>
      <c r="E365" s="141" t="s">
        <v>672</v>
      </c>
      <c r="F365" s="182">
        <v>2.25</v>
      </c>
      <c r="G365" s="182"/>
      <c r="H365" s="5">
        <v>7203922</v>
      </c>
    </row>
    <row r="366" spans="1:8" x14ac:dyDescent="0.3">
      <c r="A366" s="142">
        <v>42857</v>
      </c>
      <c r="B366" s="143" t="s">
        <v>27</v>
      </c>
      <c r="C366" s="143" t="s">
        <v>665</v>
      </c>
      <c r="D366" s="143" t="s">
        <v>29</v>
      </c>
      <c r="E366" s="141" t="s">
        <v>673</v>
      </c>
      <c r="F366" s="182">
        <v>2.25</v>
      </c>
      <c r="G366" s="182"/>
      <c r="H366" s="5">
        <v>7203922</v>
      </c>
    </row>
    <row r="367" spans="1:8" x14ac:dyDescent="0.3">
      <c r="A367" s="142">
        <v>42857</v>
      </c>
      <c r="B367" s="143" t="s">
        <v>27</v>
      </c>
      <c r="C367" s="143" t="s">
        <v>665</v>
      </c>
      <c r="D367" s="143" t="s">
        <v>29</v>
      </c>
      <c r="E367" s="141" t="s">
        <v>674</v>
      </c>
      <c r="F367" s="182">
        <v>2.25</v>
      </c>
      <c r="G367" s="182"/>
      <c r="H367" s="5">
        <v>7203922</v>
      </c>
    </row>
    <row r="368" spans="1:8" x14ac:dyDescent="0.3">
      <c r="A368" s="142">
        <v>42857</v>
      </c>
      <c r="B368" s="143" t="s">
        <v>27</v>
      </c>
      <c r="C368" s="143" t="s">
        <v>665</v>
      </c>
      <c r="D368" s="143" t="s">
        <v>29</v>
      </c>
      <c r="E368" s="141" t="s">
        <v>675</v>
      </c>
      <c r="F368" s="182">
        <v>2.25</v>
      </c>
      <c r="G368" s="182"/>
      <c r="H368" s="5">
        <v>7203922</v>
      </c>
    </row>
    <row r="369" spans="1:8" x14ac:dyDescent="0.3">
      <c r="A369" s="142">
        <v>42857</v>
      </c>
      <c r="B369" s="143" t="s">
        <v>27</v>
      </c>
      <c r="C369" s="143" t="s">
        <v>665</v>
      </c>
      <c r="D369" s="143" t="s">
        <v>29</v>
      </c>
      <c r="E369" s="141" t="s">
        <v>676</v>
      </c>
      <c r="F369" s="182">
        <v>2.25</v>
      </c>
      <c r="G369" s="182"/>
      <c r="H369" s="5">
        <v>7203922</v>
      </c>
    </row>
    <row r="370" spans="1:8" x14ac:dyDescent="0.3">
      <c r="A370" s="142">
        <v>42857</v>
      </c>
      <c r="B370" s="143" t="s">
        <v>27</v>
      </c>
      <c r="C370" s="143" t="s">
        <v>665</v>
      </c>
      <c r="D370" s="143" t="s">
        <v>29</v>
      </c>
      <c r="E370" s="141" t="s">
        <v>677</v>
      </c>
      <c r="F370" s="182">
        <v>2.25</v>
      </c>
      <c r="G370" s="182"/>
      <c r="H370" s="5">
        <v>7203922</v>
      </c>
    </row>
    <row r="371" spans="1:8" x14ac:dyDescent="0.3">
      <c r="A371" s="142">
        <v>42857</v>
      </c>
      <c r="B371" s="143" t="s">
        <v>27</v>
      </c>
      <c r="C371" s="143" t="s">
        <v>665</v>
      </c>
      <c r="D371" s="143" t="s">
        <v>29</v>
      </c>
      <c r="E371" s="141" t="s">
        <v>678</v>
      </c>
      <c r="F371" s="182">
        <v>2.25</v>
      </c>
      <c r="G371" s="182"/>
      <c r="H371" s="5">
        <v>7203922</v>
      </c>
    </row>
    <row r="372" spans="1:8" x14ac:dyDescent="0.3">
      <c r="A372" s="142">
        <v>42857</v>
      </c>
      <c r="B372" s="143" t="s">
        <v>27</v>
      </c>
      <c r="C372" s="143" t="s">
        <v>665</v>
      </c>
      <c r="D372" s="143" t="s">
        <v>29</v>
      </c>
      <c r="E372" s="141" t="s">
        <v>679</v>
      </c>
      <c r="F372" s="182">
        <v>2.25</v>
      </c>
      <c r="G372" s="182"/>
      <c r="H372" s="5">
        <v>7203922</v>
      </c>
    </row>
    <row r="373" spans="1:8" x14ac:dyDescent="0.3">
      <c r="A373" s="142">
        <v>42857</v>
      </c>
      <c r="B373" s="143" t="s">
        <v>27</v>
      </c>
      <c r="C373" s="143" t="s">
        <v>665</v>
      </c>
      <c r="D373" s="143" t="s">
        <v>29</v>
      </c>
      <c r="E373" s="141" t="s">
        <v>680</v>
      </c>
      <c r="F373" s="182">
        <v>2.25</v>
      </c>
      <c r="G373" s="182"/>
      <c r="H373" s="5">
        <v>7203922</v>
      </c>
    </row>
    <row r="374" spans="1:8" x14ac:dyDescent="0.3">
      <c r="A374" s="142">
        <v>42857</v>
      </c>
      <c r="B374" s="143" t="s">
        <v>27</v>
      </c>
      <c r="C374" s="143" t="s">
        <v>681</v>
      </c>
      <c r="D374" s="143" t="s">
        <v>29</v>
      </c>
      <c r="E374" s="141" t="s">
        <v>682</v>
      </c>
      <c r="F374" s="182">
        <v>2.25</v>
      </c>
      <c r="G374" s="182"/>
      <c r="H374" s="5">
        <v>7203922</v>
      </c>
    </row>
    <row r="375" spans="1:8" x14ac:dyDescent="0.3">
      <c r="A375" s="142">
        <v>42857</v>
      </c>
      <c r="B375" s="143" t="s">
        <v>27</v>
      </c>
      <c r="C375" s="143" t="s">
        <v>681</v>
      </c>
      <c r="D375" s="143" t="s">
        <v>29</v>
      </c>
      <c r="E375" s="141" t="s">
        <v>683</v>
      </c>
      <c r="F375" s="182">
        <v>2.25</v>
      </c>
      <c r="G375" s="182"/>
      <c r="H375" s="5">
        <v>7203922</v>
      </c>
    </row>
    <row r="376" spans="1:8" x14ac:dyDescent="0.3">
      <c r="A376" s="142">
        <v>42857</v>
      </c>
      <c r="B376" s="143" t="s">
        <v>27</v>
      </c>
      <c r="C376" s="143" t="s">
        <v>681</v>
      </c>
      <c r="D376" s="143" t="s">
        <v>29</v>
      </c>
      <c r="E376" s="141" t="s">
        <v>684</v>
      </c>
      <c r="F376" s="182">
        <v>2.25</v>
      </c>
      <c r="G376" s="182"/>
      <c r="H376" s="5">
        <v>7203922</v>
      </c>
    </row>
    <row r="377" spans="1:8" x14ac:dyDescent="0.3">
      <c r="A377" s="142">
        <v>42857</v>
      </c>
      <c r="B377" s="143" t="s">
        <v>27</v>
      </c>
      <c r="C377" s="143" t="s">
        <v>681</v>
      </c>
      <c r="D377" s="143" t="s">
        <v>29</v>
      </c>
      <c r="E377" s="141" t="s">
        <v>685</v>
      </c>
      <c r="F377" s="182">
        <v>2.25</v>
      </c>
      <c r="G377" s="182"/>
      <c r="H377" s="5">
        <v>7203922</v>
      </c>
    </row>
    <row r="378" spans="1:8" x14ac:dyDescent="0.3">
      <c r="A378" s="142">
        <v>42857</v>
      </c>
      <c r="B378" s="143" t="s">
        <v>27</v>
      </c>
      <c r="C378" s="143" t="s">
        <v>681</v>
      </c>
      <c r="D378" s="143" t="s">
        <v>29</v>
      </c>
      <c r="E378" s="141" t="s">
        <v>686</v>
      </c>
      <c r="F378" s="182">
        <v>2.25</v>
      </c>
      <c r="G378" s="182"/>
      <c r="H378" s="5">
        <v>7203922</v>
      </c>
    </row>
    <row r="379" spans="1:8" x14ac:dyDescent="0.3">
      <c r="A379" s="142">
        <v>42857</v>
      </c>
      <c r="B379" s="143" t="s">
        <v>27</v>
      </c>
      <c r="C379" s="143" t="s">
        <v>681</v>
      </c>
      <c r="D379" s="143" t="s">
        <v>29</v>
      </c>
      <c r="E379" s="141" t="s">
        <v>687</v>
      </c>
      <c r="F379" s="182">
        <v>2.25</v>
      </c>
      <c r="G379" s="182"/>
      <c r="H379" s="5">
        <v>7203922</v>
      </c>
    </row>
    <row r="380" spans="1:8" x14ac:dyDescent="0.3">
      <c r="A380" s="142">
        <v>42857</v>
      </c>
      <c r="B380" s="143" t="s">
        <v>27</v>
      </c>
      <c r="C380" s="143" t="s">
        <v>681</v>
      </c>
      <c r="D380" s="143" t="s">
        <v>29</v>
      </c>
      <c r="E380" s="141" t="s">
        <v>688</v>
      </c>
      <c r="F380" s="182">
        <v>2.25</v>
      </c>
      <c r="G380" s="182"/>
      <c r="H380" s="5">
        <v>7203922</v>
      </c>
    </row>
    <row r="381" spans="1:8" x14ac:dyDescent="0.3">
      <c r="A381" s="142">
        <v>42857</v>
      </c>
      <c r="B381" s="143" t="s">
        <v>27</v>
      </c>
      <c r="C381" s="143" t="s">
        <v>681</v>
      </c>
      <c r="D381" s="143" t="s">
        <v>29</v>
      </c>
      <c r="E381" s="141" t="s">
        <v>689</v>
      </c>
      <c r="F381" s="182">
        <v>2.25</v>
      </c>
      <c r="G381" s="182"/>
      <c r="H381" s="5">
        <v>7203922</v>
      </c>
    </row>
    <row r="382" spans="1:8" x14ac:dyDescent="0.3">
      <c r="A382" s="142">
        <v>42857</v>
      </c>
      <c r="B382" s="143" t="s">
        <v>27</v>
      </c>
      <c r="C382" s="143" t="s">
        <v>681</v>
      </c>
      <c r="D382" s="143" t="s">
        <v>29</v>
      </c>
      <c r="E382" s="141" t="s">
        <v>690</v>
      </c>
      <c r="F382" s="182">
        <v>2.25</v>
      </c>
      <c r="G382" s="182"/>
      <c r="H382" s="5">
        <v>7203922</v>
      </c>
    </row>
    <row r="383" spans="1:8" x14ac:dyDescent="0.3">
      <c r="A383" s="142">
        <v>42857</v>
      </c>
      <c r="B383" s="143" t="s">
        <v>27</v>
      </c>
      <c r="C383" s="143" t="s">
        <v>681</v>
      </c>
      <c r="D383" s="143" t="s">
        <v>29</v>
      </c>
      <c r="E383" s="141" t="s">
        <v>691</v>
      </c>
      <c r="F383" s="182">
        <v>2.25</v>
      </c>
      <c r="G383" s="182"/>
      <c r="H383" s="5">
        <v>7203922</v>
      </c>
    </row>
    <row r="384" spans="1:8" x14ac:dyDescent="0.3">
      <c r="A384" s="142">
        <v>42857</v>
      </c>
      <c r="B384" s="143" t="s">
        <v>27</v>
      </c>
      <c r="C384" s="143" t="s">
        <v>681</v>
      </c>
      <c r="D384" s="143" t="s">
        <v>29</v>
      </c>
      <c r="E384" s="141" t="s">
        <v>692</v>
      </c>
      <c r="F384" s="182">
        <v>2.25</v>
      </c>
      <c r="G384" s="182"/>
      <c r="H384" s="5">
        <v>7203922</v>
      </c>
    </row>
    <row r="385" spans="1:8" x14ac:dyDescent="0.3">
      <c r="A385" s="142">
        <v>42857</v>
      </c>
      <c r="B385" s="143" t="s">
        <v>27</v>
      </c>
      <c r="C385" s="143" t="s">
        <v>681</v>
      </c>
      <c r="D385" s="143" t="s">
        <v>29</v>
      </c>
      <c r="E385" s="141" t="s">
        <v>693</v>
      </c>
      <c r="F385" s="182">
        <v>2.25</v>
      </c>
      <c r="G385" s="182"/>
      <c r="H385" s="5">
        <v>7203922</v>
      </c>
    </row>
    <row r="386" spans="1:8" x14ac:dyDescent="0.3">
      <c r="A386" s="142">
        <v>42857</v>
      </c>
      <c r="B386" s="143" t="s">
        <v>27</v>
      </c>
      <c r="C386" s="143" t="s">
        <v>681</v>
      </c>
      <c r="D386" s="143" t="s">
        <v>29</v>
      </c>
      <c r="E386" s="141" t="s">
        <v>694</v>
      </c>
      <c r="F386" s="182">
        <v>2.25</v>
      </c>
      <c r="G386" s="182"/>
      <c r="H386" s="5">
        <v>7203922</v>
      </c>
    </row>
    <row r="387" spans="1:8" x14ac:dyDescent="0.3">
      <c r="A387" s="142">
        <v>42857</v>
      </c>
      <c r="B387" s="143" t="s">
        <v>27</v>
      </c>
      <c r="C387" s="143" t="s">
        <v>681</v>
      </c>
      <c r="D387" s="143" t="s">
        <v>29</v>
      </c>
      <c r="E387" s="141" t="s">
        <v>695</v>
      </c>
      <c r="F387" s="182">
        <v>2.25</v>
      </c>
      <c r="G387" s="182"/>
      <c r="H387" s="5">
        <v>7203922</v>
      </c>
    </row>
    <row r="388" spans="1:8" x14ac:dyDescent="0.3">
      <c r="A388" s="142">
        <v>42857</v>
      </c>
      <c r="B388" s="143" t="s">
        <v>27</v>
      </c>
      <c r="C388" s="143" t="s">
        <v>681</v>
      </c>
      <c r="D388" s="143" t="s">
        <v>29</v>
      </c>
      <c r="E388" s="141" t="s">
        <v>696</v>
      </c>
      <c r="F388" s="182">
        <v>2.25</v>
      </c>
      <c r="G388" s="182"/>
      <c r="H388" s="5">
        <v>7203922</v>
      </c>
    </row>
    <row r="389" spans="1:8" x14ac:dyDescent="0.3">
      <c r="A389" s="142">
        <v>42857</v>
      </c>
      <c r="B389" s="143" t="s">
        <v>27</v>
      </c>
      <c r="C389" s="143" t="s">
        <v>681</v>
      </c>
      <c r="D389" s="143" t="s">
        <v>29</v>
      </c>
      <c r="E389" s="141" t="s">
        <v>697</v>
      </c>
      <c r="F389" s="182">
        <v>2.25</v>
      </c>
      <c r="G389" s="182"/>
      <c r="H389" s="5">
        <v>7203922</v>
      </c>
    </row>
    <row r="390" spans="1:8" x14ac:dyDescent="0.3">
      <c r="A390" s="142">
        <v>42857</v>
      </c>
      <c r="B390" s="143" t="s">
        <v>27</v>
      </c>
      <c r="C390" s="143" t="s">
        <v>681</v>
      </c>
      <c r="D390" s="143" t="s">
        <v>29</v>
      </c>
      <c r="E390" s="141" t="s">
        <v>698</v>
      </c>
      <c r="F390" s="182">
        <v>2.25</v>
      </c>
      <c r="G390" s="182"/>
      <c r="H390" s="5">
        <v>7203922</v>
      </c>
    </row>
    <row r="391" spans="1:8" x14ac:dyDescent="0.3">
      <c r="A391" s="142">
        <v>42857</v>
      </c>
      <c r="B391" s="143" t="s">
        <v>27</v>
      </c>
      <c r="C391" s="143" t="s">
        <v>681</v>
      </c>
      <c r="D391" s="143" t="s">
        <v>29</v>
      </c>
      <c r="E391" s="141" t="s">
        <v>699</v>
      </c>
      <c r="F391" s="182">
        <v>2.25</v>
      </c>
      <c r="G391" s="182"/>
      <c r="H391" s="5">
        <v>7203922</v>
      </c>
    </row>
    <row r="392" spans="1:8" x14ac:dyDescent="0.3">
      <c r="A392" s="142">
        <v>42857</v>
      </c>
      <c r="B392" s="143" t="s">
        <v>27</v>
      </c>
      <c r="C392" s="143" t="s">
        <v>681</v>
      </c>
      <c r="D392" s="143" t="s">
        <v>29</v>
      </c>
      <c r="E392" s="141" t="s">
        <v>700</v>
      </c>
      <c r="F392" s="182">
        <v>2.25</v>
      </c>
      <c r="G392" s="182"/>
      <c r="H392" s="5">
        <v>7203922</v>
      </c>
    </row>
    <row r="393" spans="1:8" x14ac:dyDescent="0.3">
      <c r="A393" s="142">
        <v>42857</v>
      </c>
      <c r="B393" s="143" t="s">
        <v>27</v>
      </c>
      <c r="C393" s="143" t="s">
        <v>681</v>
      </c>
      <c r="D393" s="143" t="s">
        <v>29</v>
      </c>
      <c r="E393" s="141" t="s">
        <v>701</v>
      </c>
      <c r="F393" s="182">
        <v>2.25</v>
      </c>
      <c r="G393" s="182"/>
      <c r="H393" s="5">
        <v>7203922</v>
      </c>
    </row>
    <row r="394" spans="1:8" x14ac:dyDescent="0.3">
      <c r="A394" s="142">
        <v>42857</v>
      </c>
      <c r="B394" s="143" t="s">
        <v>27</v>
      </c>
      <c r="C394" s="143" t="s">
        <v>681</v>
      </c>
      <c r="D394" s="143" t="s">
        <v>29</v>
      </c>
      <c r="E394" s="141" t="s">
        <v>702</v>
      </c>
      <c r="F394" s="182">
        <v>2.25</v>
      </c>
      <c r="G394" s="182"/>
      <c r="H394" s="5">
        <v>7203922</v>
      </c>
    </row>
    <row r="395" spans="1:8" x14ac:dyDescent="0.3">
      <c r="A395" s="142">
        <v>42857</v>
      </c>
      <c r="B395" s="143" t="s">
        <v>27</v>
      </c>
      <c r="C395" s="143" t="s">
        <v>681</v>
      </c>
      <c r="D395" s="143" t="s">
        <v>29</v>
      </c>
      <c r="E395" s="141" t="s">
        <v>703</v>
      </c>
      <c r="F395" s="182">
        <v>2.25</v>
      </c>
      <c r="G395" s="182"/>
      <c r="H395" s="5">
        <v>7203922</v>
      </c>
    </row>
    <row r="396" spans="1:8" x14ac:dyDescent="0.3">
      <c r="A396" s="142">
        <v>42857</v>
      </c>
      <c r="B396" s="143" t="s">
        <v>27</v>
      </c>
      <c r="C396" s="143" t="s">
        <v>681</v>
      </c>
      <c r="D396" s="143" t="s">
        <v>29</v>
      </c>
      <c r="E396" s="141" t="s">
        <v>704</v>
      </c>
      <c r="F396" s="182">
        <v>2.25</v>
      </c>
      <c r="G396" s="182"/>
      <c r="H396" s="5">
        <v>7203922</v>
      </c>
    </row>
    <row r="397" spans="1:8" x14ac:dyDescent="0.3">
      <c r="A397" s="142">
        <v>42857</v>
      </c>
      <c r="B397" s="143" t="s">
        <v>27</v>
      </c>
      <c r="C397" s="143" t="s">
        <v>681</v>
      </c>
      <c r="D397" s="143" t="s">
        <v>29</v>
      </c>
      <c r="E397" s="141" t="s">
        <v>705</v>
      </c>
      <c r="F397" s="182">
        <v>2.25</v>
      </c>
      <c r="G397" s="182"/>
      <c r="H397" s="5">
        <v>7203922</v>
      </c>
    </row>
    <row r="398" spans="1:8" x14ac:dyDescent="0.3">
      <c r="A398" s="142">
        <v>42857</v>
      </c>
      <c r="B398" s="143" t="s">
        <v>27</v>
      </c>
      <c r="C398" s="143" t="s">
        <v>681</v>
      </c>
      <c r="D398" s="143" t="s">
        <v>29</v>
      </c>
      <c r="E398" s="141" t="s">
        <v>706</v>
      </c>
      <c r="F398" s="182">
        <v>2.25</v>
      </c>
      <c r="G398" s="182"/>
      <c r="H398" s="5">
        <v>7203922</v>
      </c>
    </row>
    <row r="399" spans="1:8" x14ac:dyDescent="0.3">
      <c r="A399" s="142">
        <v>42857</v>
      </c>
      <c r="B399" s="143" t="s">
        <v>27</v>
      </c>
      <c r="C399" s="143" t="s">
        <v>681</v>
      </c>
      <c r="D399" s="143" t="s">
        <v>29</v>
      </c>
      <c r="E399" s="141" t="s">
        <v>707</v>
      </c>
      <c r="F399" s="182">
        <v>2.25</v>
      </c>
      <c r="G399" s="182"/>
      <c r="H399" s="5">
        <v>7203922</v>
      </c>
    </row>
    <row r="400" spans="1:8" x14ac:dyDescent="0.3">
      <c r="A400" s="142">
        <v>42857</v>
      </c>
      <c r="B400" s="143" t="s">
        <v>27</v>
      </c>
      <c r="C400" s="143" t="s">
        <v>681</v>
      </c>
      <c r="D400" s="143" t="s">
        <v>29</v>
      </c>
      <c r="E400" s="141" t="s">
        <v>708</v>
      </c>
      <c r="F400" s="182">
        <v>2.25</v>
      </c>
      <c r="G400" s="182"/>
      <c r="H400" s="5">
        <v>7203922</v>
      </c>
    </row>
    <row r="401" spans="1:8" x14ac:dyDescent="0.3">
      <c r="A401" s="142">
        <v>42857</v>
      </c>
      <c r="B401" s="143" t="s">
        <v>27</v>
      </c>
      <c r="C401" s="143" t="s">
        <v>709</v>
      </c>
      <c r="D401" s="143" t="s">
        <v>29</v>
      </c>
      <c r="E401" s="141" t="s">
        <v>710</v>
      </c>
      <c r="F401" s="182">
        <v>2.25</v>
      </c>
      <c r="G401" s="182"/>
      <c r="H401" s="5">
        <v>7203922</v>
      </c>
    </row>
    <row r="402" spans="1:8" x14ac:dyDescent="0.3">
      <c r="A402" s="142">
        <v>42857</v>
      </c>
      <c r="B402" s="143" t="s">
        <v>27</v>
      </c>
      <c r="C402" s="143" t="s">
        <v>709</v>
      </c>
      <c r="D402" s="143" t="s">
        <v>29</v>
      </c>
      <c r="E402" s="141" t="s">
        <v>711</v>
      </c>
      <c r="F402" s="182">
        <v>2.25</v>
      </c>
      <c r="G402" s="182"/>
      <c r="H402" s="5">
        <v>7203922</v>
      </c>
    </row>
    <row r="403" spans="1:8" x14ac:dyDescent="0.3">
      <c r="A403" s="142">
        <v>42857</v>
      </c>
      <c r="B403" s="143" t="s">
        <v>27</v>
      </c>
      <c r="C403" s="143" t="s">
        <v>709</v>
      </c>
      <c r="D403" s="143" t="s">
        <v>29</v>
      </c>
      <c r="E403" s="141" t="s">
        <v>712</v>
      </c>
      <c r="F403" s="182">
        <v>2.25</v>
      </c>
      <c r="G403" s="182"/>
      <c r="H403" s="5">
        <v>7203922</v>
      </c>
    </row>
    <row r="404" spans="1:8" x14ac:dyDescent="0.3">
      <c r="A404" s="142">
        <v>42857</v>
      </c>
      <c r="B404" s="143" t="s">
        <v>27</v>
      </c>
      <c r="C404" s="143" t="s">
        <v>709</v>
      </c>
      <c r="D404" s="143" t="s">
        <v>29</v>
      </c>
      <c r="E404" s="141" t="s">
        <v>713</v>
      </c>
      <c r="F404" s="182">
        <v>2.25</v>
      </c>
      <c r="G404" s="182"/>
      <c r="H404" s="5">
        <v>7203922</v>
      </c>
    </row>
    <row r="405" spans="1:8" x14ac:dyDescent="0.3">
      <c r="A405" s="142">
        <v>42857</v>
      </c>
      <c r="B405" s="143" t="s">
        <v>27</v>
      </c>
      <c r="C405" s="143" t="s">
        <v>709</v>
      </c>
      <c r="D405" s="143" t="s">
        <v>29</v>
      </c>
      <c r="E405" s="141" t="s">
        <v>714</v>
      </c>
      <c r="F405" s="182">
        <v>2.25</v>
      </c>
      <c r="G405" s="182"/>
      <c r="H405" s="5">
        <v>7203922</v>
      </c>
    </row>
    <row r="406" spans="1:8" x14ac:dyDescent="0.3">
      <c r="A406" s="142">
        <v>42857</v>
      </c>
      <c r="B406" s="143" t="s">
        <v>27</v>
      </c>
      <c r="C406" s="143" t="s">
        <v>709</v>
      </c>
      <c r="D406" s="143" t="s">
        <v>29</v>
      </c>
      <c r="E406" s="141" t="s">
        <v>715</v>
      </c>
      <c r="F406" s="182">
        <v>2.25</v>
      </c>
      <c r="G406" s="182"/>
      <c r="H406" s="5">
        <v>7203922</v>
      </c>
    </row>
    <row r="407" spans="1:8" x14ac:dyDescent="0.3">
      <c r="A407" s="142">
        <v>42857</v>
      </c>
      <c r="B407" s="143" t="s">
        <v>27</v>
      </c>
      <c r="C407" s="143" t="s">
        <v>709</v>
      </c>
      <c r="D407" s="143" t="s">
        <v>29</v>
      </c>
      <c r="E407" s="141" t="s">
        <v>716</v>
      </c>
      <c r="F407" s="182">
        <v>2.25</v>
      </c>
      <c r="G407" s="182"/>
      <c r="H407" s="5">
        <v>7203922</v>
      </c>
    </row>
    <row r="408" spans="1:8" x14ac:dyDescent="0.3">
      <c r="A408" s="142">
        <v>42857</v>
      </c>
      <c r="B408" s="143" t="s">
        <v>27</v>
      </c>
      <c r="C408" s="143" t="s">
        <v>709</v>
      </c>
      <c r="D408" s="143" t="s">
        <v>29</v>
      </c>
      <c r="E408" s="141" t="s">
        <v>717</v>
      </c>
      <c r="F408" s="182">
        <v>2.25</v>
      </c>
      <c r="G408" s="182"/>
      <c r="H408" s="5">
        <v>7203922</v>
      </c>
    </row>
    <row r="409" spans="1:8" x14ac:dyDescent="0.3">
      <c r="A409" s="142">
        <v>42857</v>
      </c>
      <c r="B409" s="143" t="s">
        <v>27</v>
      </c>
      <c r="C409" s="143" t="s">
        <v>709</v>
      </c>
      <c r="D409" s="143" t="s">
        <v>29</v>
      </c>
      <c r="E409" s="141" t="s">
        <v>718</v>
      </c>
      <c r="F409" s="182">
        <v>2.25</v>
      </c>
      <c r="G409" s="182"/>
      <c r="H409" s="5">
        <v>7203922</v>
      </c>
    </row>
    <row r="410" spans="1:8" x14ac:dyDescent="0.3">
      <c r="A410" s="142">
        <v>42857</v>
      </c>
      <c r="B410" s="143" t="s">
        <v>27</v>
      </c>
      <c r="C410" s="143" t="s">
        <v>709</v>
      </c>
      <c r="D410" s="143" t="s">
        <v>29</v>
      </c>
      <c r="E410" s="141" t="s">
        <v>719</v>
      </c>
      <c r="F410" s="182">
        <v>2.25</v>
      </c>
      <c r="G410" s="182"/>
      <c r="H410" s="5">
        <v>7203922</v>
      </c>
    </row>
    <row r="411" spans="1:8" x14ac:dyDescent="0.3">
      <c r="A411" s="142">
        <v>42857</v>
      </c>
      <c r="B411" s="143" t="s">
        <v>27</v>
      </c>
      <c r="C411" s="143" t="s">
        <v>709</v>
      </c>
      <c r="D411" s="143" t="s">
        <v>29</v>
      </c>
      <c r="E411" s="141" t="s">
        <v>720</v>
      </c>
      <c r="F411" s="182">
        <v>2.25</v>
      </c>
      <c r="G411" s="182"/>
      <c r="H411" s="5">
        <v>7203922</v>
      </c>
    </row>
    <row r="412" spans="1:8" x14ac:dyDescent="0.3">
      <c r="A412" s="142">
        <v>42857</v>
      </c>
      <c r="B412" s="143" t="s">
        <v>27</v>
      </c>
      <c r="C412" s="143" t="s">
        <v>709</v>
      </c>
      <c r="D412" s="143" t="s">
        <v>29</v>
      </c>
      <c r="E412" s="141" t="s">
        <v>721</v>
      </c>
      <c r="F412" s="182">
        <v>2.25</v>
      </c>
      <c r="G412" s="182"/>
      <c r="H412" s="5">
        <v>7203922</v>
      </c>
    </row>
    <row r="413" spans="1:8" x14ac:dyDescent="0.3">
      <c r="A413" s="142">
        <v>42857</v>
      </c>
      <c r="B413" s="143" t="s">
        <v>27</v>
      </c>
      <c r="C413" s="143" t="s">
        <v>709</v>
      </c>
      <c r="D413" s="143" t="s">
        <v>29</v>
      </c>
      <c r="E413" s="141" t="s">
        <v>722</v>
      </c>
      <c r="F413" s="182">
        <v>2.25</v>
      </c>
      <c r="G413" s="182"/>
      <c r="H413" s="5">
        <v>7203922</v>
      </c>
    </row>
    <row r="414" spans="1:8" x14ac:dyDescent="0.3">
      <c r="A414" s="142">
        <v>42857</v>
      </c>
      <c r="B414" s="143" t="s">
        <v>27</v>
      </c>
      <c r="C414" s="143" t="s">
        <v>709</v>
      </c>
      <c r="D414" s="143" t="s">
        <v>29</v>
      </c>
      <c r="E414" s="141" t="s">
        <v>723</v>
      </c>
      <c r="F414" s="182">
        <v>2.25</v>
      </c>
      <c r="G414" s="182"/>
      <c r="H414" s="5">
        <v>7203922</v>
      </c>
    </row>
    <row r="415" spans="1:8" x14ac:dyDescent="0.3">
      <c r="A415" s="142">
        <v>42857</v>
      </c>
      <c r="B415" s="143" t="s">
        <v>27</v>
      </c>
      <c r="C415" s="143" t="s">
        <v>709</v>
      </c>
      <c r="D415" s="143" t="s">
        <v>29</v>
      </c>
      <c r="E415" s="141" t="s">
        <v>724</v>
      </c>
      <c r="F415" s="182">
        <v>2.25</v>
      </c>
      <c r="G415" s="182"/>
      <c r="H415" s="5">
        <v>7203922</v>
      </c>
    </row>
    <row r="416" spans="1:8" x14ac:dyDescent="0.3">
      <c r="A416" s="142">
        <v>42857</v>
      </c>
      <c r="B416" s="143" t="s">
        <v>27</v>
      </c>
      <c r="C416" s="143" t="s">
        <v>709</v>
      </c>
      <c r="D416" s="143" t="s">
        <v>29</v>
      </c>
      <c r="E416" s="141" t="s">
        <v>725</v>
      </c>
      <c r="F416" s="182">
        <v>2.25</v>
      </c>
      <c r="G416" s="182"/>
      <c r="H416" s="5">
        <v>7203922</v>
      </c>
    </row>
    <row r="417" spans="1:8" x14ac:dyDescent="0.3">
      <c r="A417" s="142">
        <v>42857</v>
      </c>
      <c r="B417" s="143" t="s">
        <v>27</v>
      </c>
      <c r="C417" s="143" t="s">
        <v>709</v>
      </c>
      <c r="D417" s="143" t="s">
        <v>29</v>
      </c>
      <c r="E417" s="141" t="s">
        <v>726</v>
      </c>
      <c r="F417" s="182">
        <v>2.25</v>
      </c>
      <c r="G417" s="182"/>
      <c r="H417" s="5">
        <v>7203922</v>
      </c>
    </row>
    <row r="418" spans="1:8" x14ac:dyDescent="0.3">
      <c r="A418" s="142">
        <v>42857</v>
      </c>
      <c r="B418" s="143" t="s">
        <v>27</v>
      </c>
      <c r="C418" s="143" t="s">
        <v>709</v>
      </c>
      <c r="D418" s="143" t="s">
        <v>29</v>
      </c>
      <c r="E418" s="141" t="s">
        <v>727</v>
      </c>
      <c r="F418" s="182">
        <v>2.25</v>
      </c>
      <c r="G418" s="182"/>
      <c r="H418" s="5">
        <v>7203922</v>
      </c>
    </row>
    <row r="419" spans="1:8" x14ac:dyDescent="0.3">
      <c r="A419" s="142">
        <v>42857</v>
      </c>
      <c r="B419" s="143" t="s">
        <v>27</v>
      </c>
      <c r="C419" s="143" t="s">
        <v>709</v>
      </c>
      <c r="D419" s="143" t="s">
        <v>29</v>
      </c>
      <c r="E419" s="141" t="s">
        <v>728</v>
      </c>
      <c r="F419" s="182">
        <v>2.25</v>
      </c>
      <c r="G419" s="182"/>
      <c r="H419" s="5">
        <v>7203922</v>
      </c>
    </row>
    <row r="420" spans="1:8" x14ac:dyDescent="0.3">
      <c r="A420" s="142">
        <v>42857</v>
      </c>
      <c r="B420" s="143" t="s">
        <v>27</v>
      </c>
      <c r="C420" s="143" t="s">
        <v>709</v>
      </c>
      <c r="D420" s="143" t="s">
        <v>29</v>
      </c>
      <c r="E420" s="141" t="s">
        <v>729</v>
      </c>
      <c r="F420" s="182">
        <v>2.25</v>
      </c>
      <c r="G420" s="182"/>
      <c r="H420" s="5">
        <v>7203922</v>
      </c>
    </row>
    <row r="421" spans="1:8" x14ac:dyDescent="0.3">
      <c r="A421" s="142">
        <v>42857</v>
      </c>
      <c r="B421" s="143" t="s">
        <v>27</v>
      </c>
      <c r="C421" s="143" t="s">
        <v>709</v>
      </c>
      <c r="D421" s="143" t="s">
        <v>29</v>
      </c>
      <c r="E421" s="141" t="s">
        <v>730</v>
      </c>
      <c r="F421" s="182">
        <v>2.25</v>
      </c>
      <c r="G421" s="182"/>
      <c r="H421" s="5">
        <v>7203922</v>
      </c>
    </row>
    <row r="422" spans="1:8" x14ac:dyDescent="0.3">
      <c r="A422" s="142">
        <v>42857</v>
      </c>
      <c r="B422" s="143" t="s">
        <v>27</v>
      </c>
      <c r="C422" s="143" t="s">
        <v>709</v>
      </c>
      <c r="D422" s="143" t="s">
        <v>29</v>
      </c>
      <c r="E422" s="141" t="s">
        <v>731</v>
      </c>
      <c r="F422" s="182">
        <v>2.25</v>
      </c>
      <c r="G422" s="182"/>
      <c r="H422" s="5">
        <v>7203922</v>
      </c>
    </row>
    <row r="423" spans="1:8" x14ac:dyDescent="0.3">
      <c r="A423" s="142">
        <v>42857</v>
      </c>
      <c r="B423" s="143" t="s">
        <v>27</v>
      </c>
      <c r="C423" s="143" t="s">
        <v>709</v>
      </c>
      <c r="D423" s="143" t="s">
        <v>29</v>
      </c>
      <c r="E423" s="141" t="s">
        <v>732</v>
      </c>
      <c r="F423" s="182">
        <v>2.25</v>
      </c>
      <c r="G423" s="182"/>
      <c r="H423" s="5">
        <v>7203922</v>
      </c>
    </row>
    <row r="424" spans="1:8" x14ac:dyDescent="0.3">
      <c r="A424" s="142">
        <v>42857</v>
      </c>
      <c r="B424" s="143" t="s">
        <v>27</v>
      </c>
      <c r="C424" s="143" t="s">
        <v>709</v>
      </c>
      <c r="D424" s="143" t="s">
        <v>29</v>
      </c>
      <c r="E424" s="141" t="s">
        <v>733</v>
      </c>
      <c r="F424" s="182">
        <v>2.25</v>
      </c>
      <c r="G424" s="182"/>
      <c r="H424" s="5">
        <v>7203922</v>
      </c>
    </row>
    <row r="425" spans="1:8" x14ac:dyDescent="0.3">
      <c r="A425" s="142">
        <v>42857</v>
      </c>
      <c r="B425" s="143" t="s">
        <v>27</v>
      </c>
      <c r="C425" s="143" t="s">
        <v>709</v>
      </c>
      <c r="D425" s="143" t="s">
        <v>29</v>
      </c>
      <c r="E425" s="141" t="s">
        <v>734</v>
      </c>
      <c r="F425" s="182">
        <v>2.25</v>
      </c>
      <c r="G425" s="182"/>
      <c r="H425" s="5">
        <v>7203922</v>
      </c>
    </row>
    <row r="426" spans="1:8" x14ac:dyDescent="0.3">
      <c r="A426" s="142">
        <v>42857</v>
      </c>
      <c r="B426" s="143" t="s">
        <v>27</v>
      </c>
      <c r="C426" s="143" t="s">
        <v>709</v>
      </c>
      <c r="D426" s="143" t="s">
        <v>29</v>
      </c>
      <c r="E426" s="141" t="s">
        <v>735</v>
      </c>
      <c r="F426" s="182">
        <v>2.25</v>
      </c>
      <c r="G426" s="182"/>
      <c r="H426" s="5">
        <v>7203922</v>
      </c>
    </row>
    <row r="427" spans="1:8" x14ac:dyDescent="0.3">
      <c r="A427" s="142">
        <v>42857</v>
      </c>
      <c r="B427" s="143" t="s">
        <v>27</v>
      </c>
      <c r="C427" s="143" t="s">
        <v>709</v>
      </c>
      <c r="D427" s="143" t="s">
        <v>29</v>
      </c>
      <c r="E427" s="141" t="s">
        <v>736</v>
      </c>
      <c r="F427" s="182">
        <v>2.25</v>
      </c>
      <c r="G427" s="182"/>
      <c r="H427" s="5">
        <v>7203922</v>
      </c>
    </row>
    <row r="428" spans="1:8" x14ac:dyDescent="0.3">
      <c r="A428" s="142">
        <v>42857</v>
      </c>
      <c r="B428" s="143" t="s">
        <v>27</v>
      </c>
      <c r="C428" s="143" t="s">
        <v>737</v>
      </c>
      <c r="D428" s="143" t="s">
        <v>29</v>
      </c>
      <c r="E428" s="141" t="s">
        <v>738</v>
      </c>
      <c r="F428" s="182">
        <v>9</v>
      </c>
      <c r="G428" s="182"/>
      <c r="H428" s="5">
        <v>7203922</v>
      </c>
    </row>
    <row r="429" spans="1:8" x14ac:dyDescent="0.3">
      <c r="A429" s="142">
        <v>42857</v>
      </c>
      <c r="B429" s="143" t="s">
        <v>27</v>
      </c>
      <c r="C429" s="143" t="s">
        <v>737</v>
      </c>
      <c r="D429" s="143" t="s">
        <v>29</v>
      </c>
      <c r="E429" s="141" t="s">
        <v>739</v>
      </c>
      <c r="F429" s="182">
        <v>9</v>
      </c>
      <c r="G429" s="182"/>
      <c r="H429" s="5">
        <v>7203922</v>
      </c>
    </row>
    <row r="430" spans="1:8" x14ac:dyDescent="0.3">
      <c r="A430" s="142">
        <v>42857</v>
      </c>
      <c r="B430" s="143" t="s">
        <v>27</v>
      </c>
      <c r="C430" s="143" t="s">
        <v>740</v>
      </c>
      <c r="D430" s="143" t="s">
        <v>29</v>
      </c>
      <c r="E430" s="141" t="s">
        <v>741</v>
      </c>
      <c r="F430" s="182">
        <v>2.25</v>
      </c>
      <c r="G430" s="182"/>
      <c r="H430" s="5">
        <v>7203922</v>
      </c>
    </row>
    <row r="431" spans="1:8" x14ac:dyDescent="0.3">
      <c r="A431" s="142">
        <v>42857</v>
      </c>
      <c r="B431" s="143" t="s">
        <v>27</v>
      </c>
      <c r="C431" s="143" t="s">
        <v>740</v>
      </c>
      <c r="D431" s="143" t="s">
        <v>29</v>
      </c>
      <c r="E431" s="141" t="s">
        <v>742</v>
      </c>
      <c r="F431" s="182">
        <v>2.25</v>
      </c>
      <c r="G431" s="182"/>
      <c r="H431" s="5">
        <v>7203922</v>
      </c>
    </row>
    <row r="432" spans="1:8" x14ac:dyDescent="0.3">
      <c r="A432" s="142">
        <v>42857</v>
      </c>
      <c r="B432" s="143" t="s">
        <v>27</v>
      </c>
      <c r="C432" s="143" t="s">
        <v>740</v>
      </c>
      <c r="D432" s="143" t="s">
        <v>29</v>
      </c>
      <c r="E432" s="141" t="s">
        <v>743</v>
      </c>
      <c r="F432" s="182">
        <v>2.25</v>
      </c>
      <c r="G432" s="182"/>
      <c r="H432" s="5">
        <v>7203922</v>
      </c>
    </row>
    <row r="433" spans="1:8" x14ac:dyDescent="0.3">
      <c r="A433" s="142">
        <v>42857</v>
      </c>
      <c r="B433" s="143" t="s">
        <v>27</v>
      </c>
      <c r="C433" s="143" t="s">
        <v>740</v>
      </c>
      <c r="D433" s="143" t="s">
        <v>29</v>
      </c>
      <c r="E433" s="141" t="s">
        <v>744</v>
      </c>
      <c r="F433" s="182">
        <v>2.25</v>
      </c>
      <c r="G433" s="182"/>
      <c r="H433" s="5">
        <v>7203922</v>
      </c>
    </row>
    <row r="434" spans="1:8" x14ac:dyDescent="0.3">
      <c r="A434" s="142">
        <v>42857</v>
      </c>
      <c r="B434" s="143" t="s">
        <v>27</v>
      </c>
      <c r="C434" s="143" t="s">
        <v>740</v>
      </c>
      <c r="D434" s="143" t="s">
        <v>29</v>
      </c>
      <c r="E434" s="141" t="s">
        <v>745</v>
      </c>
      <c r="F434" s="182">
        <v>2.25</v>
      </c>
      <c r="G434" s="182"/>
      <c r="H434" s="5">
        <v>7203922</v>
      </c>
    </row>
    <row r="435" spans="1:8" x14ac:dyDescent="0.3">
      <c r="A435" s="142">
        <v>42857</v>
      </c>
      <c r="B435" s="143" t="s">
        <v>27</v>
      </c>
      <c r="C435" s="143" t="s">
        <v>740</v>
      </c>
      <c r="D435" s="143" t="s">
        <v>29</v>
      </c>
      <c r="E435" s="141" t="s">
        <v>746</v>
      </c>
      <c r="F435" s="182">
        <v>2.25</v>
      </c>
      <c r="G435" s="182"/>
      <c r="H435" s="5">
        <v>7203922</v>
      </c>
    </row>
    <row r="436" spans="1:8" x14ac:dyDescent="0.3">
      <c r="A436" s="142">
        <v>42857</v>
      </c>
      <c r="B436" s="143" t="s">
        <v>27</v>
      </c>
      <c r="C436" s="143" t="s">
        <v>740</v>
      </c>
      <c r="D436" s="143" t="s">
        <v>29</v>
      </c>
      <c r="E436" s="141" t="s">
        <v>747</v>
      </c>
      <c r="F436" s="182">
        <v>2.25</v>
      </c>
      <c r="G436" s="182"/>
      <c r="H436" s="5">
        <v>7203922</v>
      </c>
    </row>
    <row r="437" spans="1:8" x14ac:dyDescent="0.3">
      <c r="A437" s="142">
        <v>42857</v>
      </c>
      <c r="B437" s="143" t="s">
        <v>27</v>
      </c>
      <c r="C437" s="143" t="s">
        <v>740</v>
      </c>
      <c r="D437" s="143" t="s">
        <v>29</v>
      </c>
      <c r="E437" s="141" t="s">
        <v>748</v>
      </c>
      <c r="F437" s="182">
        <v>2.25</v>
      </c>
      <c r="G437" s="182"/>
      <c r="H437" s="5">
        <v>7203922</v>
      </c>
    </row>
    <row r="438" spans="1:8" x14ac:dyDescent="0.3">
      <c r="A438" s="142">
        <v>42857</v>
      </c>
      <c r="B438" s="143" t="s">
        <v>27</v>
      </c>
      <c r="C438" s="143" t="s">
        <v>740</v>
      </c>
      <c r="D438" s="143" t="s">
        <v>29</v>
      </c>
      <c r="E438" s="141" t="s">
        <v>749</v>
      </c>
      <c r="F438" s="182">
        <v>2.25</v>
      </c>
      <c r="G438" s="182"/>
      <c r="H438" s="5">
        <v>7203922</v>
      </c>
    </row>
    <row r="439" spans="1:8" x14ac:dyDescent="0.3">
      <c r="A439" s="142">
        <v>42857</v>
      </c>
      <c r="B439" s="143" t="s">
        <v>27</v>
      </c>
      <c r="C439" s="143" t="s">
        <v>740</v>
      </c>
      <c r="D439" s="143" t="s">
        <v>29</v>
      </c>
      <c r="E439" s="141" t="s">
        <v>750</v>
      </c>
      <c r="F439" s="182">
        <v>2.25</v>
      </c>
      <c r="G439" s="182"/>
      <c r="H439" s="5">
        <v>7203922</v>
      </c>
    </row>
    <row r="440" spans="1:8" x14ac:dyDescent="0.3">
      <c r="A440" s="142">
        <v>42857</v>
      </c>
      <c r="B440" s="143" t="s">
        <v>27</v>
      </c>
      <c r="C440" s="143" t="s">
        <v>740</v>
      </c>
      <c r="D440" s="143" t="s">
        <v>29</v>
      </c>
      <c r="E440" s="141" t="s">
        <v>751</v>
      </c>
      <c r="F440" s="182">
        <v>2.25</v>
      </c>
      <c r="G440" s="182"/>
      <c r="H440" s="5">
        <v>7203922</v>
      </c>
    </row>
    <row r="441" spans="1:8" x14ac:dyDescent="0.3">
      <c r="A441" s="142">
        <v>42857</v>
      </c>
      <c r="B441" s="143" t="s">
        <v>27</v>
      </c>
      <c r="C441" s="143" t="s">
        <v>740</v>
      </c>
      <c r="D441" s="143" t="s">
        <v>29</v>
      </c>
      <c r="E441" s="141" t="s">
        <v>752</v>
      </c>
      <c r="F441" s="182">
        <v>2.25</v>
      </c>
      <c r="G441" s="182"/>
      <c r="H441" s="5">
        <v>7203922</v>
      </c>
    </row>
    <row r="442" spans="1:8" x14ac:dyDescent="0.3">
      <c r="A442" s="142">
        <v>42857</v>
      </c>
      <c r="B442" s="143" t="s">
        <v>27</v>
      </c>
      <c r="C442" s="143" t="s">
        <v>740</v>
      </c>
      <c r="D442" s="143" t="s">
        <v>29</v>
      </c>
      <c r="E442" s="141" t="s">
        <v>753</v>
      </c>
      <c r="F442" s="182">
        <v>2.25</v>
      </c>
      <c r="G442" s="182"/>
      <c r="H442" s="5">
        <v>7203922</v>
      </c>
    </row>
    <row r="443" spans="1:8" x14ac:dyDescent="0.3">
      <c r="A443" s="142">
        <v>42857</v>
      </c>
      <c r="B443" s="143" t="s">
        <v>27</v>
      </c>
      <c r="C443" s="143" t="s">
        <v>740</v>
      </c>
      <c r="D443" s="143" t="s">
        <v>29</v>
      </c>
      <c r="E443" s="141" t="s">
        <v>754</v>
      </c>
      <c r="F443" s="182">
        <v>2.25</v>
      </c>
      <c r="G443" s="182"/>
      <c r="H443" s="5">
        <v>7203922</v>
      </c>
    </row>
    <row r="444" spans="1:8" x14ac:dyDescent="0.3">
      <c r="A444" s="142">
        <v>42857</v>
      </c>
      <c r="B444" s="143" t="s">
        <v>27</v>
      </c>
      <c r="C444" s="143" t="s">
        <v>740</v>
      </c>
      <c r="D444" s="143" t="s">
        <v>29</v>
      </c>
      <c r="E444" s="141" t="s">
        <v>755</v>
      </c>
      <c r="F444" s="182">
        <v>2.25</v>
      </c>
      <c r="G444" s="182"/>
      <c r="H444" s="5">
        <v>7203922</v>
      </c>
    </row>
    <row r="445" spans="1:8" x14ac:dyDescent="0.3">
      <c r="A445" s="142">
        <v>42857</v>
      </c>
      <c r="B445" s="143" t="s">
        <v>27</v>
      </c>
      <c r="C445" s="143" t="s">
        <v>740</v>
      </c>
      <c r="D445" s="143" t="s">
        <v>29</v>
      </c>
      <c r="E445" s="141" t="s">
        <v>756</v>
      </c>
      <c r="F445" s="182">
        <v>2.25</v>
      </c>
      <c r="G445" s="182"/>
      <c r="H445" s="5">
        <v>7203922</v>
      </c>
    </row>
    <row r="446" spans="1:8" x14ac:dyDescent="0.3">
      <c r="A446" s="142">
        <v>42857</v>
      </c>
      <c r="B446" s="143" t="s">
        <v>27</v>
      </c>
      <c r="C446" s="143" t="s">
        <v>740</v>
      </c>
      <c r="D446" s="143" t="s">
        <v>29</v>
      </c>
      <c r="E446" s="141" t="s">
        <v>757</v>
      </c>
      <c r="F446" s="182">
        <v>2.25</v>
      </c>
      <c r="G446" s="182"/>
      <c r="H446" s="5">
        <v>7203922</v>
      </c>
    </row>
    <row r="447" spans="1:8" x14ac:dyDescent="0.3">
      <c r="A447" s="142">
        <v>42857</v>
      </c>
      <c r="B447" s="143" t="s">
        <v>27</v>
      </c>
      <c r="C447" s="143" t="s">
        <v>740</v>
      </c>
      <c r="D447" s="143" t="s">
        <v>29</v>
      </c>
      <c r="E447" s="141" t="s">
        <v>758</v>
      </c>
      <c r="F447" s="182">
        <v>2.25</v>
      </c>
      <c r="G447" s="182"/>
      <c r="H447" s="5">
        <v>7203922</v>
      </c>
    </row>
    <row r="448" spans="1:8" x14ac:dyDescent="0.3">
      <c r="A448" s="142">
        <v>42857</v>
      </c>
      <c r="B448" s="143" t="s">
        <v>27</v>
      </c>
      <c r="C448" s="143" t="s">
        <v>740</v>
      </c>
      <c r="D448" s="143" t="s">
        <v>29</v>
      </c>
      <c r="E448" s="141" t="s">
        <v>759</v>
      </c>
      <c r="F448" s="182">
        <v>2.25</v>
      </c>
      <c r="G448" s="182"/>
      <c r="H448" s="5">
        <v>7203922</v>
      </c>
    </row>
    <row r="449" spans="1:8" x14ac:dyDescent="0.3">
      <c r="A449" s="142">
        <v>42857</v>
      </c>
      <c r="B449" s="143" t="s">
        <v>27</v>
      </c>
      <c r="C449" s="143" t="s">
        <v>740</v>
      </c>
      <c r="D449" s="143" t="s">
        <v>29</v>
      </c>
      <c r="E449" s="141" t="s">
        <v>760</v>
      </c>
      <c r="F449" s="182">
        <v>2.25</v>
      </c>
      <c r="G449" s="182"/>
      <c r="H449" s="5">
        <v>7203922</v>
      </c>
    </row>
    <row r="450" spans="1:8" x14ac:dyDescent="0.3">
      <c r="A450" s="142">
        <v>42857</v>
      </c>
      <c r="B450" s="143" t="s">
        <v>27</v>
      </c>
      <c r="C450" s="143" t="s">
        <v>740</v>
      </c>
      <c r="D450" s="143" t="s">
        <v>29</v>
      </c>
      <c r="E450" s="141" t="s">
        <v>761</v>
      </c>
      <c r="F450" s="182">
        <v>2.25</v>
      </c>
      <c r="G450" s="182"/>
      <c r="H450" s="5">
        <v>7203922</v>
      </c>
    </row>
    <row r="451" spans="1:8" x14ac:dyDescent="0.3">
      <c r="A451" s="142">
        <v>42857</v>
      </c>
      <c r="B451" s="143" t="s">
        <v>27</v>
      </c>
      <c r="C451" s="143" t="s">
        <v>740</v>
      </c>
      <c r="D451" s="143" t="s">
        <v>29</v>
      </c>
      <c r="E451" s="141" t="s">
        <v>762</v>
      </c>
      <c r="F451" s="182">
        <v>2.25</v>
      </c>
      <c r="G451" s="182"/>
      <c r="H451" s="5">
        <v>7203922</v>
      </c>
    </row>
    <row r="452" spans="1:8" x14ac:dyDescent="0.3">
      <c r="A452" s="142">
        <v>42857</v>
      </c>
      <c r="B452" s="143" t="s">
        <v>27</v>
      </c>
      <c r="C452" s="143" t="s">
        <v>740</v>
      </c>
      <c r="D452" s="143" t="s">
        <v>29</v>
      </c>
      <c r="E452" s="141" t="s">
        <v>763</v>
      </c>
      <c r="F452" s="182">
        <v>2.25</v>
      </c>
      <c r="G452" s="182"/>
      <c r="H452" s="5">
        <v>7203922</v>
      </c>
    </row>
    <row r="453" spans="1:8" x14ac:dyDescent="0.3">
      <c r="A453" s="142">
        <v>42857</v>
      </c>
      <c r="B453" s="143" t="s">
        <v>27</v>
      </c>
      <c r="C453" s="143" t="s">
        <v>740</v>
      </c>
      <c r="D453" s="143" t="s">
        <v>29</v>
      </c>
      <c r="E453" s="141" t="s">
        <v>764</v>
      </c>
      <c r="F453" s="182">
        <v>2.25</v>
      </c>
      <c r="G453" s="182"/>
      <c r="H453" s="5">
        <v>7203922</v>
      </c>
    </row>
    <row r="454" spans="1:8" x14ac:dyDescent="0.3">
      <c r="A454" s="142">
        <v>42857</v>
      </c>
      <c r="B454" s="143" t="s">
        <v>27</v>
      </c>
      <c r="C454" s="143" t="s">
        <v>740</v>
      </c>
      <c r="D454" s="143" t="s">
        <v>29</v>
      </c>
      <c r="E454" s="141" t="s">
        <v>765</v>
      </c>
      <c r="F454" s="182">
        <v>2.25</v>
      </c>
      <c r="G454" s="182"/>
      <c r="H454" s="5">
        <v>7203922</v>
      </c>
    </row>
    <row r="455" spans="1:8" x14ac:dyDescent="0.3">
      <c r="A455" s="142">
        <v>42857</v>
      </c>
      <c r="B455" s="143" t="s">
        <v>27</v>
      </c>
      <c r="C455" s="143" t="s">
        <v>740</v>
      </c>
      <c r="D455" s="143" t="s">
        <v>29</v>
      </c>
      <c r="E455" s="141" t="s">
        <v>766</v>
      </c>
      <c r="F455" s="182">
        <v>2.25</v>
      </c>
      <c r="G455" s="182"/>
      <c r="H455" s="5">
        <v>7203922</v>
      </c>
    </row>
    <row r="456" spans="1:8" x14ac:dyDescent="0.3">
      <c r="A456" s="142">
        <v>42857</v>
      </c>
      <c r="B456" s="143" t="s">
        <v>27</v>
      </c>
      <c r="C456" s="143" t="s">
        <v>740</v>
      </c>
      <c r="D456" s="143" t="s">
        <v>29</v>
      </c>
      <c r="E456" s="141" t="s">
        <v>767</v>
      </c>
      <c r="F456" s="182">
        <v>2.25</v>
      </c>
      <c r="G456" s="182"/>
      <c r="H456" s="5">
        <v>7203922</v>
      </c>
    </row>
    <row r="457" spans="1:8" x14ac:dyDescent="0.3">
      <c r="A457" s="142">
        <v>42857</v>
      </c>
      <c r="B457" s="143" t="s">
        <v>27</v>
      </c>
      <c r="C457" s="143" t="s">
        <v>768</v>
      </c>
      <c r="D457" s="143" t="s">
        <v>29</v>
      </c>
      <c r="E457" s="141" t="s">
        <v>769</v>
      </c>
      <c r="F457" s="182">
        <v>2.25</v>
      </c>
      <c r="G457" s="182"/>
      <c r="H457" s="5">
        <v>7203922</v>
      </c>
    </row>
    <row r="458" spans="1:8" x14ac:dyDescent="0.3">
      <c r="A458" s="142">
        <v>42857</v>
      </c>
      <c r="B458" s="143" t="s">
        <v>27</v>
      </c>
      <c r="C458" s="143" t="s">
        <v>768</v>
      </c>
      <c r="D458" s="143" t="s">
        <v>29</v>
      </c>
      <c r="E458" s="141" t="s">
        <v>770</v>
      </c>
      <c r="F458" s="182">
        <v>2.25</v>
      </c>
      <c r="G458" s="182"/>
      <c r="H458" s="5">
        <v>7203922</v>
      </c>
    </row>
    <row r="459" spans="1:8" x14ac:dyDescent="0.3">
      <c r="A459" s="142">
        <v>42857</v>
      </c>
      <c r="B459" s="143" t="s">
        <v>27</v>
      </c>
      <c r="C459" s="143" t="s">
        <v>768</v>
      </c>
      <c r="D459" s="143" t="s">
        <v>29</v>
      </c>
      <c r="E459" s="141" t="s">
        <v>771</v>
      </c>
      <c r="F459" s="182">
        <v>2.25</v>
      </c>
      <c r="G459" s="182"/>
      <c r="H459" s="5">
        <v>7203922</v>
      </c>
    </row>
    <row r="460" spans="1:8" x14ac:dyDescent="0.3">
      <c r="A460" s="142">
        <v>42857</v>
      </c>
      <c r="B460" s="143" t="s">
        <v>27</v>
      </c>
      <c r="C460" s="143" t="s">
        <v>768</v>
      </c>
      <c r="D460" s="143" t="s">
        <v>29</v>
      </c>
      <c r="E460" s="141" t="s">
        <v>772</v>
      </c>
      <c r="F460" s="182">
        <v>2.25</v>
      </c>
      <c r="G460" s="182"/>
      <c r="H460" s="5">
        <v>7203922</v>
      </c>
    </row>
    <row r="461" spans="1:8" x14ac:dyDescent="0.3">
      <c r="A461" s="142">
        <v>42857</v>
      </c>
      <c r="B461" s="143" t="s">
        <v>27</v>
      </c>
      <c r="C461" s="143" t="s">
        <v>768</v>
      </c>
      <c r="D461" s="143" t="s">
        <v>29</v>
      </c>
      <c r="E461" s="141" t="s">
        <v>773</v>
      </c>
      <c r="F461" s="182">
        <v>2.25</v>
      </c>
      <c r="G461" s="182"/>
      <c r="H461" s="5">
        <v>7203922</v>
      </c>
    </row>
    <row r="462" spans="1:8" x14ac:dyDescent="0.3">
      <c r="A462" s="142">
        <v>42857</v>
      </c>
      <c r="B462" s="143" t="s">
        <v>27</v>
      </c>
      <c r="C462" s="143" t="s">
        <v>768</v>
      </c>
      <c r="D462" s="143" t="s">
        <v>29</v>
      </c>
      <c r="E462" s="141" t="s">
        <v>774</v>
      </c>
      <c r="F462" s="182">
        <v>2.25</v>
      </c>
      <c r="G462" s="182"/>
      <c r="H462" s="5">
        <v>7203922</v>
      </c>
    </row>
    <row r="463" spans="1:8" x14ac:dyDescent="0.3">
      <c r="A463" s="142">
        <v>42857</v>
      </c>
      <c r="B463" s="143" t="s">
        <v>27</v>
      </c>
      <c r="C463" s="143" t="s">
        <v>768</v>
      </c>
      <c r="D463" s="143" t="s">
        <v>29</v>
      </c>
      <c r="E463" s="141" t="s">
        <v>775</v>
      </c>
      <c r="F463" s="182">
        <v>2.25</v>
      </c>
      <c r="G463" s="182"/>
      <c r="H463" s="5">
        <v>7203922</v>
      </c>
    </row>
    <row r="464" spans="1:8" x14ac:dyDescent="0.3">
      <c r="A464" s="142">
        <v>42857</v>
      </c>
      <c r="B464" s="143" t="s">
        <v>27</v>
      </c>
      <c r="C464" s="143" t="s">
        <v>768</v>
      </c>
      <c r="D464" s="143" t="s">
        <v>29</v>
      </c>
      <c r="E464" s="141" t="s">
        <v>776</v>
      </c>
      <c r="F464" s="182">
        <v>2.25</v>
      </c>
      <c r="G464" s="182"/>
      <c r="H464" s="5">
        <v>7203922</v>
      </c>
    </row>
    <row r="465" spans="1:8" x14ac:dyDescent="0.3">
      <c r="A465" s="142">
        <v>42857</v>
      </c>
      <c r="B465" s="143" t="s">
        <v>27</v>
      </c>
      <c r="C465" s="143" t="s">
        <v>768</v>
      </c>
      <c r="D465" s="143" t="s">
        <v>29</v>
      </c>
      <c r="E465" s="141" t="s">
        <v>777</v>
      </c>
      <c r="F465" s="182">
        <v>2.25</v>
      </c>
      <c r="G465" s="182"/>
      <c r="H465" s="5">
        <v>7203922</v>
      </c>
    </row>
    <row r="466" spans="1:8" x14ac:dyDescent="0.3">
      <c r="A466" s="142">
        <v>42857</v>
      </c>
      <c r="B466" s="143" t="s">
        <v>27</v>
      </c>
      <c r="C466" s="143" t="s">
        <v>768</v>
      </c>
      <c r="D466" s="143" t="s">
        <v>29</v>
      </c>
      <c r="E466" s="141" t="s">
        <v>778</v>
      </c>
      <c r="F466" s="182">
        <v>2.25</v>
      </c>
      <c r="G466" s="182"/>
      <c r="H466" s="5">
        <v>7203922</v>
      </c>
    </row>
    <row r="467" spans="1:8" x14ac:dyDescent="0.3">
      <c r="A467" s="142">
        <v>42857</v>
      </c>
      <c r="B467" s="143" t="s">
        <v>27</v>
      </c>
      <c r="C467" s="143" t="s">
        <v>768</v>
      </c>
      <c r="D467" s="143" t="s">
        <v>29</v>
      </c>
      <c r="E467" s="141" t="s">
        <v>779</v>
      </c>
      <c r="F467" s="182">
        <v>2.25</v>
      </c>
      <c r="G467" s="182"/>
      <c r="H467" s="5">
        <v>7203922</v>
      </c>
    </row>
    <row r="468" spans="1:8" x14ac:dyDescent="0.3">
      <c r="A468" s="142">
        <v>42857</v>
      </c>
      <c r="B468" s="143" t="s">
        <v>27</v>
      </c>
      <c r="C468" s="143" t="s">
        <v>768</v>
      </c>
      <c r="D468" s="143" t="s">
        <v>29</v>
      </c>
      <c r="E468" s="141" t="s">
        <v>780</v>
      </c>
      <c r="F468" s="182">
        <v>2.25</v>
      </c>
      <c r="G468" s="182"/>
      <c r="H468" s="5">
        <v>7203922</v>
      </c>
    </row>
    <row r="469" spans="1:8" x14ac:dyDescent="0.3">
      <c r="A469" s="142">
        <v>42857</v>
      </c>
      <c r="B469" s="143" t="s">
        <v>27</v>
      </c>
      <c r="C469" s="143" t="s">
        <v>768</v>
      </c>
      <c r="D469" s="143" t="s">
        <v>29</v>
      </c>
      <c r="E469" s="141" t="s">
        <v>781</v>
      </c>
      <c r="F469" s="182">
        <v>2.25</v>
      </c>
      <c r="G469" s="182"/>
      <c r="H469" s="5">
        <v>7203922</v>
      </c>
    </row>
    <row r="470" spans="1:8" x14ac:dyDescent="0.3">
      <c r="A470" s="142">
        <v>42857</v>
      </c>
      <c r="B470" s="143" t="s">
        <v>27</v>
      </c>
      <c r="C470" s="143" t="s">
        <v>768</v>
      </c>
      <c r="D470" s="143" t="s">
        <v>29</v>
      </c>
      <c r="E470" s="141" t="s">
        <v>782</v>
      </c>
      <c r="F470" s="182">
        <v>2.25</v>
      </c>
      <c r="G470" s="182"/>
      <c r="H470" s="5">
        <v>7203922</v>
      </c>
    </row>
    <row r="471" spans="1:8" x14ac:dyDescent="0.3">
      <c r="A471" s="142">
        <v>42857</v>
      </c>
      <c r="B471" s="143" t="s">
        <v>27</v>
      </c>
      <c r="C471" s="143" t="s">
        <v>768</v>
      </c>
      <c r="D471" s="143" t="s">
        <v>29</v>
      </c>
      <c r="E471" s="141" t="s">
        <v>783</v>
      </c>
      <c r="F471" s="182">
        <v>2.25</v>
      </c>
      <c r="G471" s="182"/>
      <c r="H471" s="5">
        <v>7203922</v>
      </c>
    </row>
    <row r="472" spans="1:8" x14ac:dyDescent="0.3">
      <c r="A472" s="142">
        <v>42857</v>
      </c>
      <c r="B472" s="143" t="s">
        <v>27</v>
      </c>
      <c r="C472" s="143" t="s">
        <v>768</v>
      </c>
      <c r="D472" s="143" t="s">
        <v>29</v>
      </c>
      <c r="E472" s="141" t="s">
        <v>784</v>
      </c>
      <c r="F472" s="182">
        <v>2.25</v>
      </c>
      <c r="G472" s="182"/>
      <c r="H472" s="5">
        <v>7203922</v>
      </c>
    </row>
    <row r="473" spans="1:8" x14ac:dyDescent="0.3">
      <c r="A473" s="142">
        <v>42857</v>
      </c>
      <c r="B473" s="143" t="s">
        <v>27</v>
      </c>
      <c r="C473" s="143" t="s">
        <v>768</v>
      </c>
      <c r="D473" s="143" t="s">
        <v>29</v>
      </c>
      <c r="E473" s="141" t="s">
        <v>785</v>
      </c>
      <c r="F473" s="182">
        <v>2.25</v>
      </c>
      <c r="G473" s="182"/>
      <c r="H473" s="5">
        <v>7203922</v>
      </c>
    </row>
    <row r="474" spans="1:8" x14ac:dyDescent="0.3">
      <c r="A474" s="142">
        <v>42857</v>
      </c>
      <c r="B474" s="143" t="s">
        <v>27</v>
      </c>
      <c r="C474" s="143" t="s">
        <v>768</v>
      </c>
      <c r="D474" s="143" t="s">
        <v>29</v>
      </c>
      <c r="E474" s="141" t="s">
        <v>786</v>
      </c>
      <c r="F474" s="182">
        <v>2.25</v>
      </c>
      <c r="G474" s="182"/>
      <c r="H474" s="5">
        <v>7203922</v>
      </c>
    </row>
    <row r="475" spans="1:8" x14ac:dyDescent="0.3">
      <c r="A475" s="142">
        <v>42857</v>
      </c>
      <c r="B475" s="143" t="s">
        <v>27</v>
      </c>
      <c r="C475" s="143" t="s">
        <v>768</v>
      </c>
      <c r="D475" s="143" t="s">
        <v>29</v>
      </c>
      <c r="E475" s="141" t="s">
        <v>787</v>
      </c>
      <c r="F475" s="182">
        <v>2.25</v>
      </c>
      <c r="G475" s="182"/>
      <c r="H475" s="5">
        <v>7203922</v>
      </c>
    </row>
    <row r="476" spans="1:8" x14ac:dyDescent="0.3">
      <c r="A476" s="142">
        <v>42857</v>
      </c>
      <c r="B476" s="143" t="s">
        <v>27</v>
      </c>
      <c r="C476" s="143" t="s">
        <v>768</v>
      </c>
      <c r="D476" s="143" t="s">
        <v>29</v>
      </c>
      <c r="E476" s="141" t="s">
        <v>788</v>
      </c>
      <c r="F476" s="182">
        <v>2.25</v>
      </c>
      <c r="G476" s="182"/>
      <c r="H476" s="5">
        <v>7203922</v>
      </c>
    </row>
    <row r="477" spans="1:8" x14ac:dyDescent="0.3">
      <c r="A477" s="142">
        <v>42857</v>
      </c>
      <c r="B477" s="143" t="s">
        <v>27</v>
      </c>
      <c r="C477" s="143" t="s">
        <v>768</v>
      </c>
      <c r="D477" s="143" t="s">
        <v>29</v>
      </c>
      <c r="E477" s="141" t="s">
        <v>789</v>
      </c>
      <c r="F477" s="182">
        <v>2.25</v>
      </c>
      <c r="G477" s="182"/>
      <c r="H477" s="5">
        <v>7203922</v>
      </c>
    </row>
    <row r="478" spans="1:8" x14ac:dyDescent="0.3">
      <c r="A478" s="142">
        <v>42857</v>
      </c>
      <c r="B478" s="143" t="s">
        <v>27</v>
      </c>
      <c r="C478" s="143" t="s">
        <v>768</v>
      </c>
      <c r="D478" s="143" t="s">
        <v>29</v>
      </c>
      <c r="E478" s="141" t="s">
        <v>790</v>
      </c>
      <c r="F478" s="182">
        <v>2.25</v>
      </c>
      <c r="G478" s="182"/>
      <c r="H478" s="5">
        <v>7203922</v>
      </c>
    </row>
    <row r="479" spans="1:8" x14ac:dyDescent="0.3">
      <c r="A479" s="142">
        <v>42857</v>
      </c>
      <c r="B479" s="143" t="s">
        <v>27</v>
      </c>
      <c r="C479" s="143" t="s">
        <v>768</v>
      </c>
      <c r="D479" s="143" t="s">
        <v>29</v>
      </c>
      <c r="E479" s="141" t="s">
        <v>791</v>
      </c>
      <c r="F479" s="182">
        <v>2.25</v>
      </c>
      <c r="G479" s="182"/>
      <c r="H479" s="5">
        <v>7203922</v>
      </c>
    </row>
    <row r="480" spans="1:8" x14ac:dyDescent="0.3">
      <c r="A480" s="142">
        <v>42857</v>
      </c>
      <c r="B480" s="143" t="s">
        <v>27</v>
      </c>
      <c r="C480" s="143" t="s">
        <v>768</v>
      </c>
      <c r="D480" s="143" t="s">
        <v>29</v>
      </c>
      <c r="E480" s="141" t="s">
        <v>792</v>
      </c>
      <c r="F480" s="182">
        <v>2.25</v>
      </c>
      <c r="G480" s="182"/>
      <c r="H480" s="5">
        <v>7203922</v>
      </c>
    </row>
    <row r="481" spans="1:8" x14ac:dyDescent="0.3">
      <c r="A481" s="142">
        <v>42857</v>
      </c>
      <c r="B481" s="143" t="s">
        <v>27</v>
      </c>
      <c r="C481" s="143" t="s">
        <v>768</v>
      </c>
      <c r="D481" s="143" t="s">
        <v>29</v>
      </c>
      <c r="E481" s="141" t="s">
        <v>793</v>
      </c>
      <c r="F481" s="182">
        <v>2.25</v>
      </c>
      <c r="G481" s="182"/>
      <c r="H481" s="5">
        <v>7203922</v>
      </c>
    </row>
    <row r="482" spans="1:8" x14ac:dyDescent="0.3">
      <c r="A482" s="142">
        <v>42857</v>
      </c>
      <c r="B482" s="143" t="s">
        <v>27</v>
      </c>
      <c r="C482" s="143" t="s">
        <v>768</v>
      </c>
      <c r="D482" s="143" t="s">
        <v>29</v>
      </c>
      <c r="E482" s="141" t="s">
        <v>794</v>
      </c>
      <c r="F482" s="182">
        <v>2.25</v>
      </c>
      <c r="G482" s="182"/>
      <c r="H482" s="5">
        <v>7203922</v>
      </c>
    </row>
    <row r="483" spans="1:8" x14ac:dyDescent="0.3">
      <c r="A483" s="142">
        <v>42857</v>
      </c>
      <c r="B483" s="143" t="s">
        <v>27</v>
      </c>
      <c r="C483" s="143" t="s">
        <v>768</v>
      </c>
      <c r="D483" s="143" t="s">
        <v>29</v>
      </c>
      <c r="E483" s="141" t="s">
        <v>795</v>
      </c>
      <c r="F483" s="182">
        <v>2.25</v>
      </c>
      <c r="G483" s="182"/>
      <c r="H483" s="5">
        <v>7203922</v>
      </c>
    </row>
    <row r="484" spans="1:8" x14ac:dyDescent="0.3">
      <c r="A484" s="142">
        <v>42857</v>
      </c>
      <c r="B484" s="143" t="s">
        <v>27</v>
      </c>
      <c r="C484" s="143" t="s">
        <v>796</v>
      </c>
      <c r="D484" s="143" t="s">
        <v>29</v>
      </c>
      <c r="E484" s="141" t="s">
        <v>797</v>
      </c>
      <c r="F484" s="182">
        <v>2.25</v>
      </c>
      <c r="G484" s="182"/>
      <c r="H484" s="5">
        <v>7203922</v>
      </c>
    </row>
    <row r="485" spans="1:8" x14ac:dyDescent="0.3">
      <c r="A485" s="142">
        <v>42857</v>
      </c>
      <c r="B485" s="143" t="s">
        <v>27</v>
      </c>
      <c r="C485" s="143" t="s">
        <v>796</v>
      </c>
      <c r="D485" s="143" t="s">
        <v>29</v>
      </c>
      <c r="E485" s="141" t="s">
        <v>798</v>
      </c>
      <c r="F485" s="182">
        <v>2.25</v>
      </c>
      <c r="G485" s="182"/>
      <c r="H485" s="5">
        <v>7203922</v>
      </c>
    </row>
    <row r="486" spans="1:8" x14ac:dyDescent="0.3">
      <c r="A486" s="142">
        <v>42857</v>
      </c>
      <c r="B486" s="143" t="s">
        <v>27</v>
      </c>
      <c r="C486" s="143" t="s">
        <v>796</v>
      </c>
      <c r="D486" s="143" t="s">
        <v>29</v>
      </c>
      <c r="E486" s="141" t="s">
        <v>799</v>
      </c>
      <c r="F486" s="182">
        <v>2.25</v>
      </c>
      <c r="G486" s="182"/>
      <c r="H486" s="5">
        <v>7203922</v>
      </c>
    </row>
    <row r="487" spans="1:8" x14ac:dyDescent="0.3">
      <c r="A487" s="142">
        <v>42857</v>
      </c>
      <c r="B487" s="143" t="s">
        <v>27</v>
      </c>
      <c r="C487" s="143" t="s">
        <v>796</v>
      </c>
      <c r="D487" s="143" t="s">
        <v>29</v>
      </c>
      <c r="E487" s="141" t="s">
        <v>800</v>
      </c>
      <c r="F487" s="182">
        <v>2.25</v>
      </c>
      <c r="G487" s="182"/>
      <c r="H487" s="5">
        <v>7203922</v>
      </c>
    </row>
    <row r="488" spans="1:8" x14ac:dyDescent="0.3">
      <c r="A488" s="142">
        <v>42857</v>
      </c>
      <c r="B488" s="143" t="s">
        <v>27</v>
      </c>
      <c r="C488" s="143" t="s">
        <v>796</v>
      </c>
      <c r="D488" s="143" t="s">
        <v>29</v>
      </c>
      <c r="E488" s="141" t="s">
        <v>801</v>
      </c>
      <c r="F488" s="182">
        <v>2.25</v>
      </c>
      <c r="G488" s="182"/>
      <c r="H488" s="5">
        <v>7203922</v>
      </c>
    </row>
    <row r="489" spans="1:8" x14ac:dyDescent="0.3">
      <c r="A489" s="142">
        <v>42857</v>
      </c>
      <c r="B489" s="143" t="s">
        <v>27</v>
      </c>
      <c r="C489" s="143" t="s">
        <v>796</v>
      </c>
      <c r="D489" s="143" t="s">
        <v>29</v>
      </c>
      <c r="E489" s="141" t="s">
        <v>802</v>
      </c>
      <c r="F489" s="182">
        <v>2.25</v>
      </c>
      <c r="G489" s="182"/>
      <c r="H489" s="5">
        <v>7203922</v>
      </c>
    </row>
    <row r="490" spans="1:8" x14ac:dyDescent="0.3">
      <c r="A490" s="142">
        <v>42857</v>
      </c>
      <c r="B490" s="143" t="s">
        <v>27</v>
      </c>
      <c r="C490" s="143" t="s">
        <v>803</v>
      </c>
      <c r="D490" s="143" t="s">
        <v>29</v>
      </c>
      <c r="E490" s="141" t="s">
        <v>804</v>
      </c>
      <c r="F490" s="182">
        <v>2.25</v>
      </c>
      <c r="G490" s="182"/>
      <c r="H490" s="5">
        <v>7203922</v>
      </c>
    </row>
    <row r="491" spans="1:8" x14ac:dyDescent="0.3">
      <c r="A491" s="142">
        <v>42857</v>
      </c>
      <c r="B491" s="143" t="s">
        <v>27</v>
      </c>
      <c r="C491" s="143" t="s">
        <v>803</v>
      </c>
      <c r="D491" s="143" t="s">
        <v>29</v>
      </c>
      <c r="E491" s="141" t="s">
        <v>805</v>
      </c>
      <c r="F491" s="182">
        <v>2.25</v>
      </c>
      <c r="G491" s="182"/>
      <c r="H491" s="5">
        <v>7203922</v>
      </c>
    </row>
    <row r="492" spans="1:8" x14ac:dyDescent="0.3">
      <c r="A492" s="142">
        <v>42857</v>
      </c>
      <c r="B492" s="143" t="s">
        <v>27</v>
      </c>
      <c r="C492" s="143" t="s">
        <v>803</v>
      </c>
      <c r="D492" s="143" t="s">
        <v>29</v>
      </c>
      <c r="E492" s="141" t="s">
        <v>806</v>
      </c>
      <c r="F492" s="182">
        <v>2.25</v>
      </c>
      <c r="G492" s="182"/>
      <c r="H492" s="5">
        <v>7203922</v>
      </c>
    </row>
    <row r="493" spans="1:8" x14ac:dyDescent="0.3">
      <c r="A493" s="142">
        <v>42857</v>
      </c>
      <c r="B493" s="143" t="s">
        <v>27</v>
      </c>
      <c r="C493" s="143" t="s">
        <v>803</v>
      </c>
      <c r="D493" s="143" t="s">
        <v>29</v>
      </c>
      <c r="E493" s="141" t="s">
        <v>807</v>
      </c>
      <c r="F493" s="182">
        <v>2.25</v>
      </c>
      <c r="G493" s="182"/>
      <c r="H493" s="5">
        <v>7203922</v>
      </c>
    </row>
    <row r="494" spans="1:8" x14ac:dyDescent="0.3">
      <c r="A494" s="142">
        <v>42857</v>
      </c>
      <c r="B494" s="143" t="s">
        <v>27</v>
      </c>
      <c r="C494" s="143" t="s">
        <v>803</v>
      </c>
      <c r="D494" s="143" t="s">
        <v>29</v>
      </c>
      <c r="E494" s="141" t="s">
        <v>808</v>
      </c>
      <c r="F494" s="182">
        <v>2.25</v>
      </c>
      <c r="G494" s="182"/>
      <c r="H494" s="5">
        <v>7203922</v>
      </c>
    </row>
    <row r="495" spans="1:8" x14ac:dyDescent="0.3">
      <c r="A495" s="142">
        <v>42857</v>
      </c>
      <c r="B495" s="143" t="s">
        <v>27</v>
      </c>
      <c r="C495" s="143" t="s">
        <v>803</v>
      </c>
      <c r="D495" s="143" t="s">
        <v>29</v>
      </c>
      <c r="E495" s="141" t="s">
        <v>809</v>
      </c>
      <c r="F495" s="182">
        <v>2.25</v>
      </c>
      <c r="G495" s="182"/>
      <c r="H495" s="5">
        <v>7203922</v>
      </c>
    </row>
    <row r="496" spans="1:8" x14ac:dyDescent="0.3">
      <c r="A496" s="142">
        <v>42857</v>
      </c>
      <c r="B496" s="143" t="s">
        <v>27</v>
      </c>
      <c r="C496" s="143" t="s">
        <v>810</v>
      </c>
      <c r="D496" s="143" t="s">
        <v>29</v>
      </c>
      <c r="E496" s="141" t="s">
        <v>811</v>
      </c>
      <c r="F496" s="182">
        <v>9</v>
      </c>
      <c r="G496" s="182"/>
      <c r="H496" s="5">
        <v>7203922</v>
      </c>
    </row>
    <row r="497" spans="1:8" x14ac:dyDescent="0.3">
      <c r="A497" s="142">
        <v>42857</v>
      </c>
      <c r="B497" s="143" t="s">
        <v>27</v>
      </c>
      <c r="C497" s="143" t="s">
        <v>810</v>
      </c>
      <c r="D497" s="143" t="s">
        <v>29</v>
      </c>
      <c r="E497" s="141" t="s">
        <v>812</v>
      </c>
      <c r="F497" s="182">
        <v>9</v>
      </c>
      <c r="G497" s="182"/>
      <c r="H497" s="5">
        <v>7203922</v>
      </c>
    </row>
    <row r="498" spans="1:8" x14ac:dyDescent="0.3">
      <c r="A498" s="142">
        <v>42857</v>
      </c>
      <c r="B498" s="143" t="s">
        <v>27</v>
      </c>
      <c r="C498" s="143" t="s">
        <v>810</v>
      </c>
      <c r="D498" s="143" t="s">
        <v>29</v>
      </c>
      <c r="E498" s="141" t="s">
        <v>813</v>
      </c>
      <c r="F498" s="182">
        <v>9</v>
      </c>
      <c r="G498" s="182"/>
      <c r="H498" s="5">
        <v>7203922</v>
      </c>
    </row>
    <row r="499" spans="1:8" x14ac:dyDescent="0.3">
      <c r="A499" s="142">
        <v>42857</v>
      </c>
      <c r="B499" s="143" t="s">
        <v>27</v>
      </c>
      <c r="C499" s="143" t="s">
        <v>810</v>
      </c>
      <c r="D499" s="143" t="s">
        <v>29</v>
      </c>
      <c r="E499" s="141" t="s">
        <v>814</v>
      </c>
      <c r="F499" s="182">
        <v>9</v>
      </c>
      <c r="G499" s="182"/>
      <c r="H499" s="5">
        <v>7203922</v>
      </c>
    </row>
    <row r="500" spans="1:8" x14ac:dyDescent="0.3">
      <c r="A500" s="142">
        <v>42857</v>
      </c>
      <c r="B500" s="143" t="s">
        <v>27</v>
      </c>
      <c r="C500" s="143" t="s">
        <v>810</v>
      </c>
      <c r="D500" s="143" t="s">
        <v>29</v>
      </c>
      <c r="E500" s="141" t="s">
        <v>815</v>
      </c>
      <c r="F500" s="182">
        <v>9</v>
      </c>
      <c r="G500" s="182"/>
      <c r="H500" s="5">
        <v>7203922</v>
      </c>
    </row>
    <row r="501" spans="1:8" x14ac:dyDescent="0.3">
      <c r="A501" s="142">
        <v>42857</v>
      </c>
      <c r="B501" s="143" t="s">
        <v>27</v>
      </c>
      <c r="C501" s="143" t="s">
        <v>810</v>
      </c>
      <c r="D501" s="143" t="s">
        <v>29</v>
      </c>
      <c r="E501" s="141" t="s">
        <v>816</v>
      </c>
      <c r="F501" s="182">
        <v>9</v>
      </c>
      <c r="G501" s="182"/>
      <c r="H501" s="5">
        <v>7203922</v>
      </c>
    </row>
    <row r="502" spans="1:8" x14ac:dyDescent="0.3">
      <c r="A502" s="142">
        <v>42857</v>
      </c>
      <c r="B502" s="143" t="s">
        <v>27</v>
      </c>
      <c r="C502" s="143" t="s">
        <v>817</v>
      </c>
      <c r="D502" s="143" t="s">
        <v>29</v>
      </c>
      <c r="E502" s="141" t="s">
        <v>818</v>
      </c>
      <c r="F502" s="182">
        <v>2.25</v>
      </c>
      <c r="G502" s="182"/>
      <c r="H502" s="5">
        <v>7203922</v>
      </c>
    </row>
    <row r="503" spans="1:8" x14ac:dyDescent="0.3">
      <c r="A503" s="142">
        <v>42857</v>
      </c>
      <c r="B503" s="143" t="s">
        <v>27</v>
      </c>
      <c r="C503" s="143" t="s">
        <v>817</v>
      </c>
      <c r="D503" s="143" t="s">
        <v>29</v>
      </c>
      <c r="E503" s="141" t="s">
        <v>819</v>
      </c>
      <c r="F503" s="182">
        <v>2.25</v>
      </c>
      <c r="G503" s="182"/>
      <c r="H503" s="5">
        <v>7203922</v>
      </c>
    </row>
    <row r="504" spans="1:8" x14ac:dyDescent="0.3">
      <c r="A504" s="142">
        <v>42857</v>
      </c>
      <c r="B504" s="143" t="s">
        <v>27</v>
      </c>
      <c r="C504" s="143" t="s">
        <v>817</v>
      </c>
      <c r="D504" s="143" t="s">
        <v>29</v>
      </c>
      <c r="E504" s="141" t="s">
        <v>820</v>
      </c>
      <c r="F504" s="182">
        <v>2.25</v>
      </c>
      <c r="G504" s="182"/>
      <c r="H504" s="5">
        <v>7203922</v>
      </c>
    </row>
    <row r="505" spans="1:8" x14ac:dyDescent="0.3">
      <c r="A505" s="142">
        <v>42857</v>
      </c>
      <c r="B505" s="143" t="s">
        <v>27</v>
      </c>
      <c r="C505" s="143" t="s">
        <v>817</v>
      </c>
      <c r="D505" s="143" t="s">
        <v>29</v>
      </c>
      <c r="E505" s="141" t="s">
        <v>821</v>
      </c>
      <c r="F505" s="182">
        <v>2.25</v>
      </c>
      <c r="G505" s="182"/>
      <c r="H505" s="5">
        <v>7203922</v>
      </c>
    </row>
    <row r="506" spans="1:8" x14ac:dyDescent="0.3">
      <c r="A506" s="142">
        <v>42857</v>
      </c>
      <c r="B506" s="143" t="s">
        <v>27</v>
      </c>
      <c r="C506" s="143" t="s">
        <v>817</v>
      </c>
      <c r="D506" s="143" t="s">
        <v>29</v>
      </c>
      <c r="E506" s="141" t="s">
        <v>822</v>
      </c>
      <c r="F506" s="182">
        <v>2.25</v>
      </c>
      <c r="G506" s="182"/>
      <c r="H506" s="5">
        <v>7203922</v>
      </c>
    </row>
    <row r="507" spans="1:8" x14ac:dyDescent="0.3">
      <c r="A507" s="142">
        <v>42857</v>
      </c>
      <c r="B507" s="143" t="s">
        <v>27</v>
      </c>
      <c r="C507" s="143" t="s">
        <v>817</v>
      </c>
      <c r="D507" s="143" t="s">
        <v>29</v>
      </c>
      <c r="E507" s="141" t="s">
        <v>823</v>
      </c>
      <c r="F507" s="182">
        <v>2.25</v>
      </c>
      <c r="G507" s="182"/>
      <c r="H507" s="5">
        <v>7203922</v>
      </c>
    </row>
    <row r="508" spans="1:8" x14ac:dyDescent="0.3">
      <c r="A508" s="142">
        <v>42857</v>
      </c>
      <c r="B508" s="143" t="s">
        <v>27</v>
      </c>
      <c r="C508" s="143" t="s">
        <v>824</v>
      </c>
      <c r="D508" s="143" t="s">
        <v>29</v>
      </c>
      <c r="E508" s="141" t="s">
        <v>825</v>
      </c>
      <c r="F508" s="182">
        <v>2.25</v>
      </c>
      <c r="G508" s="182"/>
      <c r="H508" s="5">
        <v>7203922</v>
      </c>
    </row>
    <row r="509" spans="1:8" x14ac:dyDescent="0.3">
      <c r="A509" s="142">
        <v>42857</v>
      </c>
      <c r="B509" s="143" t="s">
        <v>27</v>
      </c>
      <c r="C509" s="143" t="s">
        <v>824</v>
      </c>
      <c r="D509" s="143" t="s">
        <v>29</v>
      </c>
      <c r="E509" s="141" t="s">
        <v>826</v>
      </c>
      <c r="F509" s="182">
        <v>2.25</v>
      </c>
      <c r="G509" s="182"/>
      <c r="H509" s="5">
        <v>7203922</v>
      </c>
    </row>
    <row r="510" spans="1:8" x14ac:dyDescent="0.3">
      <c r="A510" s="142">
        <v>42857</v>
      </c>
      <c r="B510" s="143" t="s">
        <v>27</v>
      </c>
      <c r="C510" s="143" t="s">
        <v>824</v>
      </c>
      <c r="D510" s="143" t="s">
        <v>29</v>
      </c>
      <c r="E510" s="141" t="s">
        <v>827</v>
      </c>
      <c r="F510" s="182">
        <v>2.25</v>
      </c>
      <c r="G510" s="182"/>
      <c r="H510" s="5">
        <v>7203922</v>
      </c>
    </row>
    <row r="511" spans="1:8" x14ac:dyDescent="0.3">
      <c r="A511" s="142">
        <v>42857</v>
      </c>
      <c r="B511" s="143" t="s">
        <v>27</v>
      </c>
      <c r="C511" s="143" t="s">
        <v>824</v>
      </c>
      <c r="D511" s="143" t="s">
        <v>29</v>
      </c>
      <c r="E511" s="141" t="s">
        <v>828</v>
      </c>
      <c r="F511" s="182">
        <v>2.25</v>
      </c>
      <c r="G511" s="182"/>
      <c r="H511" s="5">
        <v>7203922</v>
      </c>
    </row>
    <row r="512" spans="1:8" x14ac:dyDescent="0.3">
      <c r="A512" s="142">
        <v>42857</v>
      </c>
      <c r="B512" s="143" t="s">
        <v>27</v>
      </c>
      <c r="C512" s="143" t="s">
        <v>824</v>
      </c>
      <c r="D512" s="143" t="s">
        <v>29</v>
      </c>
      <c r="E512" s="141" t="s">
        <v>829</v>
      </c>
      <c r="F512" s="182">
        <v>2.25</v>
      </c>
      <c r="G512" s="182"/>
      <c r="H512" s="5">
        <v>7203922</v>
      </c>
    </row>
    <row r="513" spans="1:8" x14ac:dyDescent="0.3">
      <c r="A513" s="142">
        <v>42857</v>
      </c>
      <c r="B513" s="143" t="s">
        <v>27</v>
      </c>
      <c r="C513" s="143" t="s">
        <v>824</v>
      </c>
      <c r="D513" s="143" t="s">
        <v>29</v>
      </c>
      <c r="E513" s="141" t="s">
        <v>830</v>
      </c>
      <c r="F513" s="182">
        <v>2.25</v>
      </c>
      <c r="G513" s="182"/>
      <c r="H513" s="5">
        <v>7203922</v>
      </c>
    </row>
    <row r="514" spans="1:8" x14ac:dyDescent="0.3">
      <c r="A514" s="142">
        <v>42857</v>
      </c>
      <c r="B514" s="143" t="s">
        <v>27</v>
      </c>
      <c r="C514" s="143" t="s">
        <v>831</v>
      </c>
      <c r="D514" s="143" t="s">
        <v>29</v>
      </c>
      <c r="E514" s="141" t="s">
        <v>832</v>
      </c>
      <c r="F514" s="182">
        <v>2.25</v>
      </c>
      <c r="G514" s="182"/>
      <c r="H514" s="5">
        <v>7203922</v>
      </c>
    </row>
    <row r="515" spans="1:8" x14ac:dyDescent="0.3">
      <c r="A515" s="142">
        <v>42857</v>
      </c>
      <c r="B515" s="143" t="s">
        <v>27</v>
      </c>
      <c r="C515" s="143" t="s">
        <v>831</v>
      </c>
      <c r="D515" s="143" t="s">
        <v>29</v>
      </c>
      <c r="E515" s="141" t="s">
        <v>833</v>
      </c>
      <c r="F515" s="182">
        <v>2.25</v>
      </c>
      <c r="G515" s="182"/>
      <c r="H515" s="5">
        <v>7203922</v>
      </c>
    </row>
    <row r="516" spans="1:8" x14ac:dyDescent="0.3">
      <c r="A516" s="142">
        <v>42857</v>
      </c>
      <c r="B516" s="143" t="s">
        <v>27</v>
      </c>
      <c r="C516" s="143" t="s">
        <v>831</v>
      </c>
      <c r="D516" s="143" t="s">
        <v>29</v>
      </c>
      <c r="E516" s="141" t="s">
        <v>834</v>
      </c>
      <c r="F516" s="182">
        <v>2.25</v>
      </c>
      <c r="G516" s="182"/>
      <c r="H516" s="5">
        <v>7203922</v>
      </c>
    </row>
    <row r="517" spans="1:8" x14ac:dyDescent="0.3">
      <c r="A517" s="142">
        <v>42857</v>
      </c>
      <c r="B517" s="143" t="s">
        <v>27</v>
      </c>
      <c r="C517" s="143" t="s">
        <v>831</v>
      </c>
      <c r="D517" s="143" t="s">
        <v>29</v>
      </c>
      <c r="E517" s="141" t="s">
        <v>835</v>
      </c>
      <c r="F517" s="182">
        <v>2.25</v>
      </c>
      <c r="G517" s="182"/>
      <c r="H517" s="5">
        <v>7203922</v>
      </c>
    </row>
    <row r="518" spans="1:8" x14ac:dyDescent="0.3">
      <c r="A518" s="142">
        <v>42857</v>
      </c>
      <c r="B518" s="143" t="s">
        <v>27</v>
      </c>
      <c r="C518" s="143" t="s">
        <v>831</v>
      </c>
      <c r="D518" s="143" t="s">
        <v>29</v>
      </c>
      <c r="E518" s="141" t="s">
        <v>836</v>
      </c>
      <c r="F518" s="182">
        <v>2.25</v>
      </c>
      <c r="G518" s="182"/>
      <c r="H518" s="5">
        <v>7203922</v>
      </c>
    </row>
    <row r="519" spans="1:8" x14ac:dyDescent="0.3">
      <c r="A519" s="142">
        <v>42857</v>
      </c>
      <c r="B519" s="143" t="s">
        <v>27</v>
      </c>
      <c r="C519" s="143" t="s">
        <v>831</v>
      </c>
      <c r="D519" s="143" t="s">
        <v>29</v>
      </c>
      <c r="E519" s="141" t="s">
        <v>837</v>
      </c>
      <c r="F519" s="182">
        <v>2.25</v>
      </c>
      <c r="G519" s="182"/>
      <c r="H519" s="5">
        <v>7203922</v>
      </c>
    </row>
    <row r="520" spans="1:8" x14ac:dyDescent="0.3">
      <c r="A520" s="142">
        <v>42857</v>
      </c>
      <c r="B520" s="143" t="s">
        <v>27</v>
      </c>
      <c r="C520" s="143" t="s">
        <v>831</v>
      </c>
      <c r="D520" s="143" t="s">
        <v>29</v>
      </c>
      <c r="E520" s="141" t="s">
        <v>838</v>
      </c>
      <c r="F520" s="182">
        <v>2.25</v>
      </c>
      <c r="G520" s="182"/>
      <c r="H520" s="5">
        <v>7203922</v>
      </c>
    </row>
    <row r="521" spans="1:8" x14ac:dyDescent="0.3">
      <c r="A521" s="142">
        <v>42857</v>
      </c>
      <c r="B521" s="143" t="s">
        <v>27</v>
      </c>
      <c r="C521" s="143" t="s">
        <v>831</v>
      </c>
      <c r="D521" s="143" t="s">
        <v>29</v>
      </c>
      <c r="E521" s="141" t="s">
        <v>839</v>
      </c>
      <c r="F521" s="182">
        <v>2.25</v>
      </c>
      <c r="G521" s="182"/>
      <c r="H521" s="5">
        <v>7203922</v>
      </c>
    </row>
    <row r="522" spans="1:8" x14ac:dyDescent="0.3">
      <c r="A522" s="142">
        <v>42857</v>
      </c>
      <c r="B522" s="143" t="s">
        <v>27</v>
      </c>
      <c r="C522" s="143" t="s">
        <v>831</v>
      </c>
      <c r="D522" s="143" t="s">
        <v>29</v>
      </c>
      <c r="E522" s="141" t="s">
        <v>840</v>
      </c>
      <c r="F522" s="182">
        <v>2.25</v>
      </c>
      <c r="G522" s="182"/>
      <c r="H522" s="5">
        <v>7203922</v>
      </c>
    </row>
    <row r="523" spans="1:8" x14ac:dyDescent="0.3">
      <c r="A523" s="142">
        <v>42857</v>
      </c>
      <c r="B523" s="143" t="s">
        <v>27</v>
      </c>
      <c r="C523" s="143" t="s">
        <v>841</v>
      </c>
      <c r="D523" s="143" t="s">
        <v>29</v>
      </c>
      <c r="E523" s="141" t="s">
        <v>842</v>
      </c>
      <c r="F523" s="182">
        <v>2.25</v>
      </c>
      <c r="G523" s="182"/>
      <c r="H523" s="5">
        <v>7203922</v>
      </c>
    </row>
    <row r="524" spans="1:8" x14ac:dyDescent="0.3">
      <c r="A524" s="142">
        <v>42857</v>
      </c>
      <c r="B524" s="143" t="s">
        <v>27</v>
      </c>
      <c r="C524" s="143" t="s">
        <v>841</v>
      </c>
      <c r="D524" s="143" t="s">
        <v>29</v>
      </c>
      <c r="E524" s="141" t="s">
        <v>843</v>
      </c>
      <c r="F524" s="182">
        <v>2.25</v>
      </c>
      <c r="G524" s="182"/>
      <c r="H524" s="5">
        <v>7203922</v>
      </c>
    </row>
    <row r="525" spans="1:8" x14ac:dyDescent="0.3">
      <c r="A525" s="142">
        <v>42857</v>
      </c>
      <c r="B525" s="143" t="s">
        <v>27</v>
      </c>
      <c r="C525" s="143" t="s">
        <v>841</v>
      </c>
      <c r="D525" s="143" t="s">
        <v>29</v>
      </c>
      <c r="E525" s="141" t="s">
        <v>844</v>
      </c>
      <c r="F525" s="182">
        <v>2.25</v>
      </c>
      <c r="G525" s="182"/>
      <c r="H525" s="5">
        <v>7203922</v>
      </c>
    </row>
    <row r="526" spans="1:8" x14ac:dyDescent="0.3">
      <c r="A526" s="142">
        <v>42857</v>
      </c>
      <c r="B526" s="143" t="s">
        <v>27</v>
      </c>
      <c r="C526" s="143" t="s">
        <v>841</v>
      </c>
      <c r="D526" s="143" t="s">
        <v>29</v>
      </c>
      <c r="E526" s="141" t="s">
        <v>845</v>
      </c>
      <c r="F526" s="182">
        <v>2.25</v>
      </c>
      <c r="G526" s="182"/>
      <c r="H526" s="5">
        <v>7203922</v>
      </c>
    </row>
    <row r="527" spans="1:8" x14ac:dyDescent="0.3">
      <c r="A527" s="142">
        <v>42857</v>
      </c>
      <c r="B527" s="143" t="s">
        <v>27</v>
      </c>
      <c r="C527" s="143" t="s">
        <v>841</v>
      </c>
      <c r="D527" s="143" t="s">
        <v>29</v>
      </c>
      <c r="E527" s="141" t="s">
        <v>846</v>
      </c>
      <c r="F527" s="182">
        <v>2.25</v>
      </c>
      <c r="G527" s="182"/>
      <c r="H527" s="5">
        <v>7203922</v>
      </c>
    </row>
    <row r="528" spans="1:8" x14ac:dyDescent="0.3">
      <c r="A528" s="142">
        <v>42857</v>
      </c>
      <c r="B528" s="143" t="s">
        <v>27</v>
      </c>
      <c r="C528" s="143" t="s">
        <v>841</v>
      </c>
      <c r="D528" s="143" t="s">
        <v>29</v>
      </c>
      <c r="E528" s="141" t="s">
        <v>847</v>
      </c>
      <c r="F528" s="182">
        <v>2.25</v>
      </c>
      <c r="G528" s="182"/>
      <c r="H528" s="5">
        <v>7203922</v>
      </c>
    </row>
    <row r="529" spans="1:8" x14ac:dyDescent="0.3">
      <c r="A529" s="142">
        <v>42857</v>
      </c>
      <c r="B529" s="143" t="s">
        <v>27</v>
      </c>
      <c r="C529" s="143" t="s">
        <v>841</v>
      </c>
      <c r="D529" s="143" t="s">
        <v>29</v>
      </c>
      <c r="E529" s="141" t="s">
        <v>848</v>
      </c>
      <c r="F529" s="182">
        <v>2.25</v>
      </c>
      <c r="G529" s="182"/>
      <c r="H529" s="5">
        <v>7203922</v>
      </c>
    </row>
    <row r="530" spans="1:8" x14ac:dyDescent="0.3">
      <c r="A530" s="142">
        <v>42857</v>
      </c>
      <c r="B530" s="143" t="s">
        <v>27</v>
      </c>
      <c r="C530" s="143" t="s">
        <v>841</v>
      </c>
      <c r="D530" s="143" t="s">
        <v>29</v>
      </c>
      <c r="E530" s="141" t="s">
        <v>849</v>
      </c>
      <c r="F530" s="182">
        <v>2.25</v>
      </c>
      <c r="G530" s="182"/>
      <c r="H530" s="5">
        <v>7203922</v>
      </c>
    </row>
    <row r="531" spans="1:8" x14ac:dyDescent="0.3">
      <c r="A531" s="142">
        <v>42857</v>
      </c>
      <c r="B531" s="143" t="s">
        <v>27</v>
      </c>
      <c r="C531" s="143" t="s">
        <v>841</v>
      </c>
      <c r="D531" s="143" t="s">
        <v>29</v>
      </c>
      <c r="E531" s="141" t="s">
        <v>850</v>
      </c>
      <c r="F531" s="182">
        <v>2.25</v>
      </c>
      <c r="G531" s="182"/>
      <c r="H531" s="5">
        <v>7203922</v>
      </c>
    </row>
    <row r="532" spans="1:8" x14ac:dyDescent="0.3">
      <c r="A532" s="142">
        <v>42857</v>
      </c>
      <c r="B532" s="143" t="s">
        <v>27</v>
      </c>
      <c r="C532" s="143" t="s">
        <v>841</v>
      </c>
      <c r="D532" s="143" t="s">
        <v>29</v>
      </c>
      <c r="E532" s="141" t="s">
        <v>851</v>
      </c>
      <c r="F532" s="182">
        <v>2.25</v>
      </c>
      <c r="G532" s="182"/>
      <c r="H532" s="5">
        <v>7203922</v>
      </c>
    </row>
    <row r="533" spans="1:8" x14ac:dyDescent="0.3">
      <c r="A533" s="142">
        <v>42857</v>
      </c>
      <c r="B533" s="143" t="s">
        <v>27</v>
      </c>
      <c r="C533" s="143" t="s">
        <v>852</v>
      </c>
      <c r="D533" s="143" t="s">
        <v>29</v>
      </c>
      <c r="E533" s="141" t="s">
        <v>853</v>
      </c>
      <c r="F533" s="182">
        <v>9</v>
      </c>
      <c r="G533" s="182"/>
      <c r="H533" s="5">
        <v>7203922</v>
      </c>
    </row>
    <row r="534" spans="1:8" x14ac:dyDescent="0.3">
      <c r="A534" s="142">
        <v>42857</v>
      </c>
      <c r="B534" s="143" t="s">
        <v>27</v>
      </c>
      <c r="C534" s="143" t="s">
        <v>852</v>
      </c>
      <c r="D534" s="143" t="s">
        <v>29</v>
      </c>
      <c r="E534" s="141" t="s">
        <v>854</v>
      </c>
      <c r="F534" s="182">
        <v>9</v>
      </c>
      <c r="G534" s="182"/>
      <c r="H534" s="5">
        <v>7203922</v>
      </c>
    </row>
    <row r="535" spans="1:8" x14ac:dyDescent="0.3">
      <c r="A535" s="142">
        <v>42857</v>
      </c>
      <c r="B535" s="143" t="s">
        <v>27</v>
      </c>
      <c r="C535" s="143" t="s">
        <v>852</v>
      </c>
      <c r="D535" s="143" t="s">
        <v>29</v>
      </c>
      <c r="E535" s="141" t="s">
        <v>855</v>
      </c>
      <c r="F535" s="182">
        <v>9</v>
      </c>
      <c r="G535" s="182"/>
      <c r="H535" s="5">
        <v>7203922</v>
      </c>
    </row>
    <row r="536" spans="1:8" x14ac:dyDescent="0.3">
      <c r="A536" s="142">
        <v>42857</v>
      </c>
      <c r="B536" s="143" t="s">
        <v>27</v>
      </c>
      <c r="C536" s="143" t="s">
        <v>852</v>
      </c>
      <c r="D536" s="143" t="s">
        <v>29</v>
      </c>
      <c r="E536" s="141" t="s">
        <v>856</v>
      </c>
      <c r="F536" s="182">
        <v>9</v>
      </c>
      <c r="G536" s="182"/>
      <c r="H536" s="5">
        <v>7203922</v>
      </c>
    </row>
    <row r="537" spans="1:8" x14ac:dyDescent="0.3">
      <c r="A537" s="142">
        <v>42857</v>
      </c>
      <c r="B537" s="143" t="s">
        <v>27</v>
      </c>
      <c r="C537" s="143" t="s">
        <v>857</v>
      </c>
      <c r="D537" s="143" t="s">
        <v>29</v>
      </c>
      <c r="E537" s="141" t="s">
        <v>858</v>
      </c>
      <c r="F537" s="182">
        <v>2.25</v>
      </c>
      <c r="G537" s="182"/>
      <c r="H537" s="5">
        <v>7203922</v>
      </c>
    </row>
    <row r="538" spans="1:8" x14ac:dyDescent="0.3">
      <c r="A538" s="142">
        <v>42857</v>
      </c>
      <c r="B538" s="143" t="s">
        <v>27</v>
      </c>
      <c r="C538" s="143" t="s">
        <v>857</v>
      </c>
      <c r="D538" s="143" t="s">
        <v>29</v>
      </c>
      <c r="E538" s="141" t="s">
        <v>859</v>
      </c>
      <c r="F538" s="182">
        <v>2.25</v>
      </c>
      <c r="G538" s="182"/>
      <c r="H538" s="5">
        <v>7203922</v>
      </c>
    </row>
    <row r="539" spans="1:8" x14ac:dyDescent="0.3">
      <c r="A539" s="142">
        <v>42857</v>
      </c>
      <c r="B539" s="143" t="s">
        <v>27</v>
      </c>
      <c r="C539" s="143" t="s">
        <v>857</v>
      </c>
      <c r="D539" s="143" t="s">
        <v>29</v>
      </c>
      <c r="E539" s="141" t="s">
        <v>860</v>
      </c>
      <c r="F539" s="182">
        <v>2.25</v>
      </c>
      <c r="G539" s="182"/>
      <c r="H539" s="5">
        <v>7203922</v>
      </c>
    </row>
    <row r="540" spans="1:8" x14ac:dyDescent="0.3">
      <c r="A540" s="142">
        <v>42857</v>
      </c>
      <c r="B540" s="143" t="s">
        <v>27</v>
      </c>
      <c r="C540" s="143" t="s">
        <v>857</v>
      </c>
      <c r="D540" s="143" t="s">
        <v>29</v>
      </c>
      <c r="E540" s="141" t="s">
        <v>861</v>
      </c>
      <c r="F540" s="182">
        <v>2.25</v>
      </c>
      <c r="G540" s="182"/>
      <c r="H540" s="5">
        <v>7203922</v>
      </c>
    </row>
    <row r="541" spans="1:8" x14ac:dyDescent="0.3">
      <c r="A541" s="142">
        <v>42857</v>
      </c>
      <c r="B541" s="143" t="s">
        <v>27</v>
      </c>
      <c r="C541" s="143" t="s">
        <v>857</v>
      </c>
      <c r="D541" s="143" t="s">
        <v>29</v>
      </c>
      <c r="E541" s="141" t="s">
        <v>862</v>
      </c>
      <c r="F541" s="182">
        <v>2.25</v>
      </c>
      <c r="G541" s="182"/>
      <c r="H541" s="5">
        <v>7203922</v>
      </c>
    </row>
    <row r="542" spans="1:8" x14ac:dyDescent="0.3">
      <c r="A542" s="142">
        <v>42857</v>
      </c>
      <c r="B542" s="143" t="s">
        <v>27</v>
      </c>
      <c r="C542" s="143" t="s">
        <v>857</v>
      </c>
      <c r="D542" s="143" t="s">
        <v>29</v>
      </c>
      <c r="E542" s="141" t="s">
        <v>863</v>
      </c>
      <c r="F542" s="182">
        <v>2.25</v>
      </c>
      <c r="G542" s="182"/>
      <c r="H542" s="5">
        <v>7203922</v>
      </c>
    </row>
    <row r="543" spans="1:8" x14ac:dyDescent="0.3">
      <c r="A543" s="142">
        <v>42857</v>
      </c>
      <c r="B543" s="143" t="s">
        <v>27</v>
      </c>
      <c r="C543" s="143" t="s">
        <v>857</v>
      </c>
      <c r="D543" s="143" t="s">
        <v>29</v>
      </c>
      <c r="E543" s="141" t="s">
        <v>864</v>
      </c>
      <c r="F543" s="182">
        <v>2.25</v>
      </c>
      <c r="G543" s="182"/>
      <c r="H543" s="5">
        <v>7203922</v>
      </c>
    </row>
    <row r="544" spans="1:8" x14ac:dyDescent="0.3">
      <c r="A544" s="142">
        <v>42857</v>
      </c>
      <c r="B544" s="143" t="s">
        <v>27</v>
      </c>
      <c r="C544" s="143" t="s">
        <v>857</v>
      </c>
      <c r="D544" s="143" t="s">
        <v>29</v>
      </c>
      <c r="E544" s="141" t="s">
        <v>865</v>
      </c>
      <c r="F544" s="182">
        <v>2.25</v>
      </c>
      <c r="G544" s="182"/>
      <c r="H544" s="5">
        <v>7203922</v>
      </c>
    </row>
    <row r="545" spans="1:8" x14ac:dyDescent="0.3">
      <c r="A545" s="142">
        <v>42857</v>
      </c>
      <c r="B545" s="143" t="s">
        <v>27</v>
      </c>
      <c r="C545" s="143" t="s">
        <v>857</v>
      </c>
      <c r="D545" s="143" t="s">
        <v>29</v>
      </c>
      <c r="E545" s="141" t="s">
        <v>866</v>
      </c>
      <c r="F545" s="182">
        <v>2.25</v>
      </c>
      <c r="G545" s="182"/>
      <c r="H545" s="5">
        <v>7203922</v>
      </c>
    </row>
    <row r="546" spans="1:8" x14ac:dyDescent="0.3">
      <c r="A546" s="142">
        <v>42857</v>
      </c>
      <c r="B546" s="143" t="s">
        <v>27</v>
      </c>
      <c r="C546" s="143" t="s">
        <v>857</v>
      </c>
      <c r="D546" s="143" t="s">
        <v>29</v>
      </c>
      <c r="E546" s="141" t="s">
        <v>867</v>
      </c>
      <c r="F546" s="182">
        <v>2.25</v>
      </c>
      <c r="G546" s="182"/>
      <c r="H546" s="5">
        <v>7203922</v>
      </c>
    </row>
    <row r="547" spans="1:8" x14ac:dyDescent="0.3">
      <c r="A547" s="142">
        <v>42857</v>
      </c>
      <c r="B547" s="143" t="s">
        <v>27</v>
      </c>
      <c r="C547" s="143" t="s">
        <v>868</v>
      </c>
      <c r="D547" s="143" t="s">
        <v>29</v>
      </c>
      <c r="E547" s="141" t="s">
        <v>869</v>
      </c>
      <c r="F547" s="182">
        <v>2.25</v>
      </c>
      <c r="G547" s="182"/>
      <c r="H547" s="5">
        <v>7203922</v>
      </c>
    </row>
    <row r="548" spans="1:8" x14ac:dyDescent="0.3">
      <c r="A548" s="142">
        <v>42857</v>
      </c>
      <c r="B548" s="143" t="s">
        <v>27</v>
      </c>
      <c r="C548" s="143" t="s">
        <v>868</v>
      </c>
      <c r="D548" s="143" t="s">
        <v>29</v>
      </c>
      <c r="E548" s="141" t="s">
        <v>870</v>
      </c>
      <c r="F548" s="182">
        <v>2.25</v>
      </c>
      <c r="G548" s="182"/>
      <c r="H548" s="5">
        <v>7203922</v>
      </c>
    </row>
    <row r="549" spans="1:8" x14ac:dyDescent="0.3">
      <c r="A549" s="142">
        <v>42857</v>
      </c>
      <c r="B549" s="143" t="s">
        <v>27</v>
      </c>
      <c r="C549" s="143" t="s">
        <v>868</v>
      </c>
      <c r="D549" s="143" t="s">
        <v>29</v>
      </c>
      <c r="E549" s="141" t="s">
        <v>871</v>
      </c>
      <c r="F549" s="182">
        <v>2.25</v>
      </c>
      <c r="G549" s="182"/>
      <c r="H549" s="5">
        <v>7203922</v>
      </c>
    </row>
    <row r="550" spans="1:8" x14ac:dyDescent="0.3">
      <c r="A550" s="142">
        <v>42857</v>
      </c>
      <c r="B550" s="143" t="s">
        <v>27</v>
      </c>
      <c r="C550" s="143" t="s">
        <v>868</v>
      </c>
      <c r="D550" s="143" t="s">
        <v>29</v>
      </c>
      <c r="E550" s="141" t="s">
        <v>872</v>
      </c>
      <c r="F550" s="182">
        <v>2.25</v>
      </c>
      <c r="G550" s="182"/>
      <c r="H550" s="5">
        <v>7203922</v>
      </c>
    </row>
    <row r="551" spans="1:8" x14ac:dyDescent="0.3">
      <c r="A551" s="142">
        <v>42857</v>
      </c>
      <c r="B551" s="143" t="s">
        <v>27</v>
      </c>
      <c r="C551" s="143" t="s">
        <v>868</v>
      </c>
      <c r="D551" s="143" t="s">
        <v>29</v>
      </c>
      <c r="E551" s="141" t="s">
        <v>873</v>
      </c>
      <c r="F551" s="182">
        <v>2.25</v>
      </c>
      <c r="G551" s="182"/>
      <c r="H551" s="5">
        <v>7203922</v>
      </c>
    </row>
    <row r="552" spans="1:8" x14ac:dyDescent="0.3">
      <c r="A552" s="142">
        <v>42857</v>
      </c>
      <c r="B552" s="143" t="s">
        <v>27</v>
      </c>
      <c r="C552" s="143" t="s">
        <v>868</v>
      </c>
      <c r="D552" s="143" t="s">
        <v>29</v>
      </c>
      <c r="E552" s="141" t="s">
        <v>874</v>
      </c>
      <c r="F552" s="182">
        <v>2.25</v>
      </c>
      <c r="G552" s="182"/>
      <c r="H552" s="5">
        <v>7203922</v>
      </c>
    </row>
    <row r="553" spans="1:8" x14ac:dyDescent="0.3">
      <c r="A553" s="142">
        <v>42857</v>
      </c>
      <c r="B553" s="143" t="s">
        <v>27</v>
      </c>
      <c r="C553" s="143" t="s">
        <v>868</v>
      </c>
      <c r="D553" s="143" t="s">
        <v>29</v>
      </c>
      <c r="E553" s="141" t="s">
        <v>875</v>
      </c>
      <c r="F553" s="182">
        <v>2.25</v>
      </c>
      <c r="G553" s="182"/>
      <c r="H553" s="5">
        <v>7203922</v>
      </c>
    </row>
    <row r="554" spans="1:8" x14ac:dyDescent="0.3">
      <c r="A554" s="142">
        <v>42857</v>
      </c>
      <c r="B554" s="143" t="s">
        <v>27</v>
      </c>
      <c r="C554" s="143" t="s">
        <v>868</v>
      </c>
      <c r="D554" s="143" t="s">
        <v>29</v>
      </c>
      <c r="E554" s="141" t="s">
        <v>876</v>
      </c>
      <c r="F554" s="182">
        <v>2.25</v>
      </c>
      <c r="G554" s="182"/>
      <c r="H554" s="5">
        <v>7203922</v>
      </c>
    </row>
    <row r="555" spans="1:8" x14ac:dyDescent="0.3">
      <c r="A555" s="142">
        <v>42857</v>
      </c>
      <c r="B555" s="143" t="s">
        <v>27</v>
      </c>
      <c r="C555" s="143" t="s">
        <v>868</v>
      </c>
      <c r="D555" s="143" t="s">
        <v>29</v>
      </c>
      <c r="E555" s="141" t="s">
        <v>877</v>
      </c>
      <c r="F555" s="182">
        <v>2.25</v>
      </c>
      <c r="G555" s="182"/>
      <c r="H555" s="5">
        <v>7203922</v>
      </c>
    </row>
    <row r="556" spans="1:8" x14ac:dyDescent="0.3">
      <c r="A556" s="142">
        <v>42857</v>
      </c>
      <c r="B556" s="143" t="s">
        <v>27</v>
      </c>
      <c r="C556" s="143" t="s">
        <v>868</v>
      </c>
      <c r="D556" s="143" t="s">
        <v>29</v>
      </c>
      <c r="E556" s="141" t="s">
        <v>878</v>
      </c>
      <c r="F556" s="182">
        <v>2.25</v>
      </c>
      <c r="G556" s="182"/>
      <c r="H556" s="5">
        <v>7203922</v>
      </c>
    </row>
    <row r="557" spans="1:8" x14ac:dyDescent="0.3">
      <c r="A557" s="142">
        <v>42857</v>
      </c>
      <c r="B557" s="143" t="s">
        <v>27</v>
      </c>
      <c r="C557" s="143" t="s">
        <v>879</v>
      </c>
      <c r="D557" s="143" t="s">
        <v>29</v>
      </c>
      <c r="E557" s="141" t="s">
        <v>880</v>
      </c>
      <c r="F557" s="182">
        <v>9</v>
      </c>
      <c r="G557" s="182"/>
      <c r="H557" s="5">
        <v>7203922</v>
      </c>
    </row>
    <row r="558" spans="1:8" x14ac:dyDescent="0.3">
      <c r="A558" s="177">
        <v>42916</v>
      </c>
      <c r="B558" s="178" t="s">
        <v>27</v>
      </c>
      <c r="C558" s="178" t="s">
        <v>960</v>
      </c>
      <c r="D558" s="178" t="s">
        <v>165</v>
      </c>
      <c r="E558" s="176" t="s">
        <v>936</v>
      </c>
      <c r="F558" s="239">
        <v>18</v>
      </c>
      <c r="G558" s="239"/>
      <c r="H558" s="5">
        <v>7203922</v>
      </c>
    </row>
    <row r="559" spans="1:8" ht="15" thickBot="1" x14ac:dyDescent="0.35">
      <c r="A559" s="75">
        <v>42916</v>
      </c>
      <c r="B559">
        <v>85110</v>
      </c>
      <c r="C559">
        <v>17930050</v>
      </c>
      <c r="D559">
        <v>930</v>
      </c>
      <c r="E559" t="s">
        <v>937</v>
      </c>
      <c r="F559" s="38">
        <v>452.35</v>
      </c>
      <c r="G559" s="38"/>
      <c r="H559" s="5">
        <v>7203922</v>
      </c>
    </row>
    <row r="560" spans="1:8" x14ac:dyDescent="0.3">
      <c r="E560" s="240" t="s">
        <v>1533</v>
      </c>
      <c r="F560" s="2">
        <f>SUM(F2:F559)</f>
        <v>2056.6</v>
      </c>
      <c r="G560" s="2">
        <f>SUM(G2:G559)</f>
        <v>1905.81</v>
      </c>
      <c r="H560" s="179"/>
    </row>
    <row r="561" spans="5:8" x14ac:dyDescent="0.3">
      <c r="E561" s="240" t="s">
        <v>1536</v>
      </c>
      <c r="F561" s="2">
        <f>F560-G560</f>
        <v>150.78999999999996</v>
      </c>
    </row>
    <row r="563" spans="5:8" x14ac:dyDescent="0.3">
      <c r="H563" s="116"/>
    </row>
  </sheetData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300" verticalDpi="300" r:id="rId1"/>
  <headerFoot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8"/>
  <sheetViews>
    <sheetView topLeftCell="A328" workbookViewId="0">
      <selection activeCell="F289" sqref="F1:G1048576"/>
    </sheetView>
  </sheetViews>
  <sheetFormatPr defaultColWidth="11" defaultRowHeight="14.4" x14ac:dyDescent="0.3"/>
  <cols>
    <col min="1" max="1" width="11" bestFit="1" customWidth="1"/>
    <col min="2" max="2" width="18.6640625" bestFit="1" customWidth="1"/>
    <col min="3" max="3" width="16.88671875" bestFit="1" customWidth="1"/>
    <col min="4" max="4" width="8.6640625" style="84" bestFit="1" customWidth="1"/>
    <col min="5" max="5" width="61.109375" style="92" bestFit="1" customWidth="1"/>
    <col min="6" max="6" width="10.6640625" style="2" bestFit="1" customWidth="1"/>
    <col min="7" max="7" width="10.6640625" style="2" customWidth="1"/>
    <col min="8" max="8" width="12.88671875" style="77" bestFit="1" customWidth="1"/>
  </cols>
  <sheetData>
    <row r="1" spans="1:8" s="9" customFormat="1" x14ac:dyDescent="0.3">
      <c r="A1" s="120" t="s">
        <v>15</v>
      </c>
      <c r="B1" s="121" t="s">
        <v>0</v>
      </c>
      <c r="C1" s="121" t="s">
        <v>1</v>
      </c>
      <c r="D1" s="121" t="s">
        <v>2</v>
      </c>
      <c r="E1" s="122" t="s">
        <v>3</v>
      </c>
      <c r="F1" s="236" t="s">
        <v>1534</v>
      </c>
      <c r="G1" s="236" t="s">
        <v>1535</v>
      </c>
      <c r="H1" s="167" t="s">
        <v>4</v>
      </c>
    </row>
    <row r="2" spans="1:8" x14ac:dyDescent="0.3">
      <c r="A2" s="185">
        <v>42765</v>
      </c>
      <c r="B2" s="186" t="s">
        <v>27</v>
      </c>
      <c r="C2" s="186" t="s">
        <v>28</v>
      </c>
      <c r="D2" s="186" t="s">
        <v>29</v>
      </c>
      <c r="E2" s="184" t="s">
        <v>30</v>
      </c>
      <c r="F2" s="239">
        <v>7.5</v>
      </c>
      <c r="G2" s="239"/>
      <c r="H2" s="170">
        <v>7203921</v>
      </c>
    </row>
    <row r="3" spans="1:8" x14ac:dyDescent="0.3">
      <c r="A3" s="185">
        <v>42765</v>
      </c>
      <c r="B3" s="186" t="s">
        <v>27</v>
      </c>
      <c r="C3" s="186" t="s">
        <v>31</v>
      </c>
      <c r="D3" s="186" t="s">
        <v>29</v>
      </c>
      <c r="E3" s="184" t="s">
        <v>32</v>
      </c>
      <c r="F3" s="239">
        <v>7.5</v>
      </c>
      <c r="G3" s="239"/>
      <c r="H3" s="170">
        <v>7203921</v>
      </c>
    </row>
    <row r="4" spans="1:8" x14ac:dyDescent="0.3">
      <c r="A4" s="185">
        <v>42765</v>
      </c>
      <c r="B4" s="186" t="s">
        <v>27</v>
      </c>
      <c r="C4" s="186" t="s">
        <v>31</v>
      </c>
      <c r="D4" s="186" t="s">
        <v>29</v>
      </c>
      <c r="E4" s="184" t="s">
        <v>33</v>
      </c>
      <c r="F4" s="239">
        <v>7.5</v>
      </c>
      <c r="G4" s="239"/>
      <c r="H4" s="170">
        <v>7203921</v>
      </c>
    </row>
    <row r="5" spans="1:8" x14ac:dyDescent="0.3">
      <c r="A5" s="185">
        <v>42765</v>
      </c>
      <c r="B5" s="186" t="s">
        <v>27</v>
      </c>
      <c r="C5" s="186" t="s">
        <v>31</v>
      </c>
      <c r="D5" s="186" t="s">
        <v>29</v>
      </c>
      <c r="E5" s="184" t="s">
        <v>34</v>
      </c>
      <c r="F5" s="239">
        <v>7.5</v>
      </c>
      <c r="G5" s="239"/>
      <c r="H5" s="170">
        <v>7203921</v>
      </c>
    </row>
    <row r="6" spans="1:8" x14ac:dyDescent="0.3">
      <c r="A6" s="185">
        <v>42765</v>
      </c>
      <c r="B6" s="186" t="s">
        <v>27</v>
      </c>
      <c r="C6" s="186" t="s">
        <v>31</v>
      </c>
      <c r="D6" s="186" t="s">
        <v>29</v>
      </c>
      <c r="E6" s="184" t="s">
        <v>35</v>
      </c>
      <c r="F6" s="239">
        <v>7.5</v>
      </c>
      <c r="G6" s="239"/>
      <c r="H6" s="170">
        <v>7203921</v>
      </c>
    </row>
    <row r="7" spans="1:8" x14ac:dyDescent="0.3">
      <c r="A7" s="185">
        <v>42765</v>
      </c>
      <c r="B7" s="186" t="s">
        <v>27</v>
      </c>
      <c r="C7" s="186" t="s">
        <v>31</v>
      </c>
      <c r="D7" s="186" t="s">
        <v>29</v>
      </c>
      <c r="E7" s="184" t="s">
        <v>36</v>
      </c>
      <c r="F7" s="239">
        <v>7.5</v>
      </c>
      <c r="G7" s="239"/>
      <c r="H7" s="170">
        <v>7203921</v>
      </c>
    </row>
    <row r="8" spans="1:8" x14ac:dyDescent="0.3">
      <c r="A8" s="185">
        <v>42765</v>
      </c>
      <c r="B8" s="186" t="s">
        <v>27</v>
      </c>
      <c r="C8" s="186" t="s">
        <v>31</v>
      </c>
      <c r="D8" s="186" t="s">
        <v>29</v>
      </c>
      <c r="E8" s="184" t="s">
        <v>37</v>
      </c>
      <c r="F8" s="239">
        <v>7.5</v>
      </c>
      <c r="G8" s="239"/>
      <c r="H8" s="170">
        <v>7203921</v>
      </c>
    </row>
    <row r="9" spans="1:8" x14ac:dyDescent="0.3">
      <c r="A9" s="185">
        <v>42765</v>
      </c>
      <c r="B9" s="186" t="s">
        <v>27</v>
      </c>
      <c r="C9" s="186" t="s">
        <v>31</v>
      </c>
      <c r="D9" s="186" t="s">
        <v>29</v>
      </c>
      <c r="E9" s="184" t="s">
        <v>38</v>
      </c>
      <c r="F9" s="239">
        <v>7.5</v>
      </c>
      <c r="G9" s="239"/>
      <c r="H9" s="170">
        <v>7203921</v>
      </c>
    </row>
    <row r="10" spans="1:8" x14ac:dyDescent="0.3">
      <c r="A10" s="185">
        <v>42765</v>
      </c>
      <c r="B10" s="186" t="s">
        <v>27</v>
      </c>
      <c r="C10" s="186" t="s">
        <v>31</v>
      </c>
      <c r="D10" s="186" t="s">
        <v>29</v>
      </c>
      <c r="E10" s="184" t="s">
        <v>39</v>
      </c>
      <c r="F10" s="239">
        <v>7.5</v>
      </c>
      <c r="G10" s="239"/>
      <c r="H10" s="170">
        <v>7203921</v>
      </c>
    </row>
    <row r="11" spans="1:8" x14ac:dyDescent="0.3">
      <c r="A11" s="185">
        <v>42765</v>
      </c>
      <c r="B11" s="186" t="s">
        <v>27</v>
      </c>
      <c r="C11" s="186" t="s">
        <v>31</v>
      </c>
      <c r="D11" s="186" t="s">
        <v>29</v>
      </c>
      <c r="E11" s="184" t="s">
        <v>40</v>
      </c>
      <c r="F11" s="239">
        <v>7.5</v>
      </c>
      <c r="G11" s="239"/>
      <c r="H11" s="170">
        <v>7203921</v>
      </c>
    </row>
    <row r="12" spans="1:8" x14ac:dyDescent="0.3">
      <c r="A12" s="185">
        <v>42765</v>
      </c>
      <c r="B12" s="186" t="s">
        <v>27</v>
      </c>
      <c r="C12" s="186" t="s">
        <v>41</v>
      </c>
      <c r="D12" s="186" t="s">
        <v>29</v>
      </c>
      <c r="E12" s="184" t="s">
        <v>42</v>
      </c>
      <c r="F12" s="239">
        <v>7.5</v>
      </c>
      <c r="G12" s="239"/>
      <c r="H12" s="170">
        <v>7203921</v>
      </c>
    </row>
    <row r="13" spans="1:8" x14ac:dyDescent="0.3">
      <c r="A13" s="185">
        <v>42765</v>
      </c>
      <c r="B13" s="186" t="s">
        <v>27</v>
      </c>
      <c r="C13" s="186" t="s">
        <v>41</v>
      </c>
      <c r="D13" s="186" t="s">
        <v>29</v>
      </c>
      <c r="E13" s="184" t="s">
        <v>43</v>
      </c>
      <c r="F13" s="239">
        <v>7.5</v>
      </c>
      <c r="G13" s="239"/>
      <c r="H13" s="170">
        <v>7203921</v>
      </c>
    </row>
    <row r="14" spans="1:8" x14ac:dyDescent="0.3">
      <c r="A14" s="185">
        <v>42765</v>
      </c>
      <c r="B14" s="186" t="s">
        <v>27</v>
      </c>
      <c r="C14" s="186" t="s">
        <v>41</v>
      </c>
      <c r="D14" s="186" t="s">
        <v>29</v>
      </c>
      <c r="E14" s="184" t="s">
        <v>44</v>
      </c>
      <c r="F14" s="239">
        <v>7.5</v>
      </c>
      <c r="G14" s="239"/>
      <c r="H14" s="170">
        <v>7203921</v>
      </c>
    </row>
    <row r="15" spans="1:8" x14ac:dyDescent="0.3">
      <c r="A15" s="185">
        <v>42765</v>
      </c>
      <c r="B15" s="186" t="s">
        <v>27</v>
      </c>
      <c r="C15" s="186" t="s">
        <v>41</v>
      </c>
      <c r="D15" s="186" t="s">
        <v>29</v>
      </c>
      <c r="E15" s="184" t="s">
        <v>45</v>
      </c>
      <c r="F15" s="239">
        <v>7.5</v>
      </c>
      <c r="G15" s="239"/>
      <c r="H15" s="170">
        <v>7203921</v>
      </c>
    </row>
    <row r="16" spans="1:8" x14ac:dyDescent="0.3">
      <c r="A16" s="185">
        <v>42765</v>
      </c>
      <c r="B16" s="186" t="s">
        <v>27</v>
      </c>
      <c r="C16" s="186" t="s">
        <v>41</v>
      </c>
      <c r="D16" s="186" t="s">
        <v>29</v>
      </c>
      <c r="E16" s="184" t="s">
        <v>46</v>
      </c>
      <c r="F16" s="239">
        <v>7.5</v>
      </c>
      <c r="G16" s="239"/>
      <c r="H16" s="170">
        <v>7203921</v>
      </c>
    </row>
    <row r="17" spans="1:8" x14ac:dyDescent="0.3">
      <c r="A17" s="185">
        <v>42765</v>
      </c>
      <c r="B17" s="186" t="s">
        <v>27</v>
      </c>
      <c r="C17" s="186" t="s">
        <v>41</v>
      </c>
      <c r="D17" s="186" t="s">
        <v>29</v>
      </c>
      <c r="E17" s="184" t="s">
        <v>47</v>
      </c>
      <c r="F17" s="239">
        <v>7.5</v>
      </c>
      <c r="G17" s="239"/>
      <c r="H17" s="170">
        <v>7203921</v>
      </c>
    </row>
    <row r="18" spans="1:8" x14ac:dyDescent="0.3">
      <c r="A18" s="185">
        <v>42765</v>
      </c>
      <c r="B18" s="186" t="s">
        <v>27</v>
      </c>
      <c r="C18" s="186" t="s">
        <v>41</v>
      </c>
      <c r="D18" s="186" t="s">
        <v>29</v>
      </c>
      <c r="E18" s="184" t="s">
        <v>48</v>
      </c>
      <c r="F18" s="239">
        <v>7.5</v>
      </c>
      <c r="G18" s="239"/>
      <c r="H18" s="170">
        <v>7203921</v>
      </c>
    </row>
    <row r="19" spans="1:8" x14ac:dyDescent="0.3">
      <c r="A19" s="185">
        <v>42765</v>
      </c>
      <c r="B19" s="186" t="s">
        <v>27</v>
      </c>
      <c r="C19" s="186" t="s">
        <v>41</v>
      </c>
      <c r="D19" s="186" t="s">
        <v>29</v>
      </c>
      <c r="E19" s="184" t="s">
        <v>49</v>
      </c>
      <c r="F19" s="239">
        <v>7.5</v>
      </c>
      <c r="G19" s="239"/>
      <c r="H19" s="170">
        <v>7203921</v>
      </c>
    </row>
    <row r="20" spans="1:8" x14ac:dyDescent="0.3">
      <c r="A20" s="185">
        <v>42765</v>
      </c>
      <c r="B20" s="186" t="s">
        <v>27</v>
      </c>
      <c r="C20" s="186" t="s">
        <v>50</v>
      </c>
      <c r="D20" s="186" t="s">
        <v>29</v>
      </c>
      <c r="E20" s="184" t="s">
        <v>51</v>
      </c>
      <c r="F20" s="239">
        <v>7.5</v>
      </c>
      <c r="G20" s="239"/>
      <c r="H20" s="170">
        <v>7203921</v>
      </c>
    </row>
    <row r="21" spans="1:8" x14ac:dyDescent="0.3">
      <c r="A21" s="185">
        <v>42765</v>
      </c>
      <c r="B21" s="186" t="s">
        <v>27</v>
      </c>
      <c r="C21" s="186" t="s">
        <v>50</v>
      </c>
      <c r="D21" s="186" t="s">
        <v>29</v>
      </c>
      <c r="E21" s="184" t="s">
        <v>52</v>
      </c>
      <c r="F21" s="239">
        <v>7.5</v>
      </c>
      <c r="G21" s="239"/>
      <c r="H21" s="170">
        <v>7203921</v>
      </c>
    </row>
    <row r="22" spans="1:8" x14ac:dyDescent="0.3">
      <c r="A22" s="185">
        <v>42765</v>
      </c>
      <c r="B22" s="186" t="s">
        <v>27</v>
      </c>
      <c r="C22" s="186" t="s">
        <v>53</v>
      </c>
      <c r="D22" s="186" t="s">
        <v>29</v>
      </c>
      <c r="E22" s="184" t="s">
        <v>54</v>
      </c>
      <c r="F22" s="239">
        <v>7.5</v>
      </c>
      <c r="G22" s="239"/>
      <c r="H22" s="170">
        <v>7203921</v>
      </c>
    </row>
    <row r="23" spans="1:8" x14ac:dyDescent="0.3">
      <c r="A23" s="185">
        <v>42765</v>
      </c>
      <c r="B23" s="186" t="s">
        <v>27</v>
      </c>
      <c r="C23" s="186" t="s">
        <v>53</v>
      </c>
      <c r="D23" s="186" t="s">
        <v>29</v>
      </c>
      <c r="E23" s="184" t="s">
        <v>55</v>
      </c>
      <c r="F23" s="239">
        <v>7.5</v>
      </c>
      <c r="G23" s="239"/>
      <c r="H23" s="170">
        <v>7203921</v>
      </c>
    </row>
    <row r="24" spans="1:8" x14ac:dyDescent="0.3">
      <c r="A24" s="185">
        <v>42765</v>
      </c>
      <c r="B24" s="186" t="s">
        <v>27</v>
      </c>
      <c r="C24" s="186" t="s">
        <v>53</v>
      </c>
      <c r="D24" s="186" t="s">
        <v>29</v>
      </c>
      <c r="E24" s="184" t="s">
        <v>56</v>
      </c>
      <c r="F24" s="239">
        <v>7.5</v>
      </c>
      <c r="G24" s="239"/>
      <c r="H24" s="170">
        <v>7203921</v>
      </c>
    </row>
    <row r="25" spans="1:8" x14ac:dyDescent="0.3">
      <c r="A25" s="185">
        <v>42765</v>
      </c>
      <c r="B25" s="186" t="s">
        <v>27</v>
      </c>
      <c r="C25" s="186" t="s">
        <v>53</v>
      </c>
      <c r="D25" s="186" t="s">
        <v>29</v>
      </c>
      <c r="E25" s="184" t="s">
        <v>57</v>
      </c>
      <c r="F25" s="239">
        <v>7.5</v>
      </c>
      <c r="G25" s="239"/>
      <c r="H25" s="170">
        <v>7203921</v>
      </c>
    </row>
    <row r="26" spans="1:8" x14ac:dyDescent="0.3">
      <c r="A26" s="185">
        <v>42765</v>
      </c>
      <c r="B26" s="186" t="s">
        <v>27</v>
      </c>
      <c r="C26" s="186" t="s">
        <v>53</v>
      </c>
      <c r="D26" s="186" t="s">
        <v>29</v>
      </c>
      <c r="E26" s="184" t="s">
        <v>58</v>
      </c>
      <c r="F26" s="239">
        <v>7.5</v>
      </c>
      <c r="G26" s="239"/>
      <c r="H26" s="170">
        <v>7203921</v>
      </c>
    </row>
    <row r="27" spans="1:8" x14ac:dyDescent="0.3">
      <c r="A27" s="185">
        <v>42765</v>
      </c>
      <c r="B27" s="186" t="s">
        <v>27</v>
      </c>
      <c r="C27" s="186" t="s">
        <v>53</v>
      </c>
      <c r="D27" s="186" t="s">
        <v>29</v>
      </c>
      <c r="E27" s="184" t="s">
        <v>59</v>
      </c>
      <c r="F27" s="239">
        <v>7.5</v>
      </c>
      <c r="G27" s="239"/>
      <c r="H27" s="170">
        <v>7203921</v>
      </c>
    </row>
    <row r="28" spans="1:8" x14ac:dyDescent="0.3">
      <c r="A28" s="185">
        <v>42765</v>
      </c>
      <c r="B28" s="186" t="s">
        <v>27</v>
      </c>
      <c r="C28" s="186" t="s">
        <v>53</v>
      </c>
      <c r="D28" s="186" t="s">
        <v>29</v>
      </c>
      <c r="E28" s="184" t="s">
        <v>60</v>
      </c>
      <c r="F28" s="239">
        <v>7.5</v>
      </c>
      <c r="G28" s="239"/>
      <c r="H28" s="170">
        <v>7203921</v>
      </c>
    </row>
    <row r="29" spans="1:8" x14ac:dyDescent="0.3">
      <c r="A29" s="174">
        <v>42765</v>
      </c>
      <c r="B29" s="175" t="s">
        <v>27</v>
      </c>
      <c r="C29" s="175" t="s">
        <v>53</v>
      </c>
      <c r="D29" s="175" t="s">
        <v>29</v>
      </c>
      <c r="E29" s="173" t="s">
        <v>61</v>
      </c>
      <c r="F29" s="239">
        <v>7.5</v>
      </c>
      <c r="G29" s="239"/>
      <c r="H29" s="170">
        <v>7203921</v>
      </c>
    </row>
    <row r="30" spans="1:8" x14ac:dyDescent="0.3">
      <c r="A30" s="174">
        <v>42765</v>
      </c>
      <c r="B30" s="175" t="s">
        <v>27</v>
      </c>
      <c r="C30" s="175" t="s">
        <v>62</v>
      </c>
      <c r="D30" s="175" t="s">
        <v>29</v>
      </c>
      <c r="E30" s="173" t="s">
        <v>63</v>
      </c>
      <c r="F30" s="239">
        <v>7.5</v>
      </c>
      <c r="G30" s="239"/>
      <c r="H30" s="170">
        <v>7203921</v>
      </c>
    </row>
    <row r="31" spans="1:8" x14ac:dyDescent="0.3">
      <c r="A31" s="185">
        <v>42765</v>
      </c>
      <c r="B31" s="186" t="s">
        <v>27</v>
      </c>
      <c r="C31" s="186" t="s">
        <v>62</v>
      </c>
      <c r="D31" s="186" t="s">
        <v>29</v>
      </c>
      <c r="E31" s="184" t="s">
        <v>64</v>
      </c>
      <c r="F31" s="239">
        <v>7.5</v>
      </c>
      <c r="G31" s="239"/>
      <c r="H31" s="170">
        <v>7203921</v>
      </c>
    </row>
    <row r="32" spans="1:8" x14ac:dyDescent="0.3">
      <c r="A32" s="185">
        <v>42765</v>
      </c>
      <c r="B32" s="186" t="s">
        <v>27</v>
      </c>
      <c r="C32" s="186" t="s">
        <v>62</v>
      </c>
      <c r="D32" s="186" t="s">
        <v>29</v>
      </c>
      <c r="E32" s="184" t="s">
        <v>65</v>
      </c>
      <c r="F32" s="239">
        <v>7.5</v>
      </c>
      <c r="G32" s="239"/>
      <c r="H32" s="170">
        <v>7203921</v>
      </c>
    </row>
    <row r="33" spans="1:8" x14ac:dyDescent="0.3">
      <c r="A33" s="185">
        <v>42765</v>
      </c>
      <c r="B33" s="186" t="s">
        <v>27</v>
      </c>
      <c r="C33" s="186" t="s">
        <v>62</v>
      </c>
      <c r="D33" s="186" t="s">
        <v>29</v>
      </c>
      <c r="E33" s="184" t="s">
        <v>66</v>
      </c>
      <c r="F33" s="239">
        <v>7.5</v>
      </c>
      <c r="G33" s="239"/>
      <c r="H33" s="170">
        <v>7203921</v>
      </c>
    </row>
    <row r="34" spans="1:8" x14ac:dyDescent="0.3">
      <c r="A34" s="185">
        <v>42765</v>
      </c>
      <c r="B34" s="186" t="s">
        <v>27</v>
      </c>
      <c r="C34" s="186" t="s">
        <v>62</v>
      </c>
      <c r="D34" s="186" t="s">
        <v>29</v>
      </c>
      <c r="E34" s="184" t="s">
        <v>67</v>
      </c>
      <c r="F34" s="239">
        <v>7.5</v>
      </c>
      <c r="G34" s="239"/>
      <c r="H34" s="170">
        <v>7203921</v>
      </c>
    </row>
    <row r="35" spans="1:8" x14ac:dyDescent="0.3">
      <c r="A35" s="185">
        <v>42765</v>
      </c>
      <c r="B35" s="186" t="s">
        <v>27</v>
      </c>
      <c r="C35" s="186" t="s">
        <v>62</v>
      </c>
      <c r="D35" s="186" t="s">
        <v>29</v>
      </c>
      <c r="E35" s="184" t="s">
        <v>70</v>
      </c>
      <c r="F35" s="239">
        <v>7.5</v>
      </c>
      <c r="G35" s="239"/>
      <c r="H35" s="170">
        <v>7203921</v>
      </c>
    </row>
    <row r="36" spans="1:8" x14ac:dyDescent="0.3">
      <c r="A36" s="185">
        <v>42765</v>
      </c>
      <c r="B36" s="186" t="s">
        <v>27</v>
      </c>
      <c r="C36" s="186" t="s">
        <v>62</v>
      </c>
      <c r="D36" s="186" t="s">
        <v>29</v>
      </c>
      <c r="E36" s="184" t="s">
        <v>69</v>
      </c>
      <c r="F36" s="239">
        <v>7.5</v>
      </c>
      <c r="G36" s="239"/>
      <c r="H36" s="170">
        <v>7203921</v>
      </c>
    </row>
    <row r="37" spans="1:8" x14ac:dyDescent="0.3">
      <c r="A37" s="185">
        <v>42765</v>
      </c>
      <c r="B37" s="186" t="s">
        <v>27</v>
      </c>
      <c r="C37" s="186" t="s">
        <v>62</v>
      </c>
      <c r="D37" s="186" t="s">
        <v>29</v>
      </c>
      <c r="E37" s="184" t="s">
        <v>71</v>
      </c>
      <c r="F37" s="239">
        <v>7.5</v>
      </c>
      <c r="G37" s="239"/>
      <c r="H37" s="170">
        <v>7203921</v>
      </c>
    </row>
    <row r="38" spans="1:8" x14ac:dyDescent="0.3">
      <c r="A38" s="185">
        <v>42765</v>
      </c>
      <c r="B38" s="186" t="s">
        <v>27</v>
      </c>
      <c r="C38" s="186" t="s">
        <v>62</v>
      </c>
      <c r="D38" s="186" t="s">
        <v>29</v>
      </c>
      <c r="E38" s="184" t="s">
        <v>73</v>
      </c>
      <c r="F38" s="239">
        <v>7.5</v>
      </c>
      <c r="G38" s="239"/>
      <c r="H38" s="170">
        <v>7203921</v>
      </c>
    </row>
    <row r="39" spans="1:8" x14ac:dyDescent="0.3">
      <c r="A39" s="185">
        <v>42765</v>
      </c>
      <c r="B39" s="186" t="s">
        <v>27</v>
      </c>
      <c r="C39" s="186" t="s">
        <v>62</v>
      </c>
      <c r="D39" s="186" t="s">
        <v>29</v>
      </c>
      <c r="E39" s="184" t="s">
        <v>68</v>
      </c>
      <c r="F39" s="239">
        <v>7.5</v>
      </c>
      <c r="G39" s="239"/>
      <c r="H39" s="170">
        <v>7203921</v>
      </c>
    </row>
    <row r="40" spans="1:8" x14ac:dyDescent="0.3">
      <c r="A40" s="185">
        <v>42765</v>
      </c>
      <c r="B40" s="186" t="s">
        <v>27</v>
      </c>
      <c r="C40" s="186" t="s">
        <v>62</v>
      </c>
      <c r="D40" s="186" t="s">
        <v>29</v>
      </c>
      <c r="E40" s="184" t="s">
        <v>72</v>
      </c>
      <c r="F40" s="239">
        <v>7.5</v>
      </c>
      <c r="G40" s="239"/>
      <c r="H40" s="170">
        <v>7203921</v>
      </c>
    </row>
    <row r="41" spans="1:8" x14ac:dyDescent="0.3">
      <c r="A41" s="185">
        <v>42765</v>
      </c>
      <c r="B41" s="186" t="s">
        <v>27</v>
      </c>
      <c r="C41" s="186" t="s">
        <v>74</v>
      </c>
      <c r="D41" s="186" t="s">
        <v>29</v>
      </c>
      <c r="E41" s="184" t="s">
        <v>78</v>
      </c>
      <c r="F41" s="239">
        <v>7.5</v>
      </c>
      <c r="G41" s="239"/>
      <c r="H41" s="170">
        <v>7203921</v>
      </c>
    </row>
    <row r="42" spans="1:8" x14ac:dyDescent="0.3">
      <c r="A42" s="185">
        <v>42765</v>
      </c>
      <c r="B42" s="186" t="s">
        <v>27</v>
      </c>
      <c r="C42" s="186" t="s">
        <v>74</v>
      </c>
      <c r="D42" s="186" t="s">
        <v>29</v>
      </c>
      <c r="E42" s="184" t="s">
        <v>75</v>
      </c>
      <c r="F42" s="239">
        <v>7.5</v>
      </c>
      <c r="G42" s="239"/>
      <c r="H42" s="170">
        <v>7203921</v>
      </c>
    </row>
    <row r="43" spans="1:8" x14ac:dyDescent="0.3">
      <c r="A43" s="185">
        <v>42765</v>
      </c>
      <c r="B43" s="186" t="s">
        <v>27</v>
      </c>
      <c r="C43" s="186" t="s">
        <v>74</v>
      </c>
      <c r="D43" s="186" t="s">
        <v>29</v>
      </c>
      <c r="E43" s="184" t="s">
        <v>77</v>
      </c>
      <c r="F43" s="239">
        <v>7.5</v>
      </c>
      <c r="G43" s="239"/>
      <c r="H43" s="170">
        <v>7203921</v>
      </c>
    </row>
    <row r="44" spans="1:8" x14ac:dyDescent="0.3">
      <c r="A44" s="185">
        <v>42765</v>
      </c>
      <c r="B44" s="186" t="s">
        <v>27</v>
      </c>
      <c r="C44" s="186" t="s">
        <v>74</v>
      </c>
      <c r="D44" s="186" t="s">
        <v>29</v>
      </c>
      <c r="E44" s="184" t="s">
        <v>76</v>
      </c>
      <c r="F44" s="239">
        <v>7.5</v>
      </c>
      <c r="G44" s="239"/>
      <c r="H44" s="170">
        <v>7203921</v>
      </c>
    </row>
    <row r="45" spans="1:8" x14ac:dyDescent="0.3">
      <c r="A45" s="185">
        <v>42765</v>
      </c>
      <c r="B45" s="186" t="s">
        <v>27</v>
      </c>
      <c r="C45" s="186" t="s">
        <v>79</v>
      </c>
      <c r="D45" s="186" t="s">
        <v>29</v>
      </c>
      <c r="E45" s="184" t="s">
        <v>80</v>
      </c>
      <c r="F45" s="239">
        <v>7.5</v>
      </c>
      <c r="G45" s="239"/>
      <c r="H45" s="170">
        <v>7203921</v>
      </c>
    </row>
    <row r="46" spans="1:8" x14ac:dyDescent="0.3">
      <c r="A46" s="185">
        <v>42765</v>
      </c>
      <c r="B46" s="186" t="s">
        <v>27</v>
      </c>
      <c r="C46" s="186" t="s">
        <v>81</v>
      </c>
      <c r="D46" s="186" t="s">
        <v>29</v>
      </c>
      <c r="E46" s="184" t="s">
        <v>84</v>
      </c>
      <c r="F46" s="239">
        <v>7.5</v>
      </c>
      <c r="G46" s="239"/>
      <c r="H46" s="170">
        <v>7203921</v>
      </c>
    </row>
    <row r="47" spans="1:8" x14ac:dyDescent="0.3">
      <c r="A47" s="185">
        <v>42765</v>
      </c>
      <c r="B47" s="186" t="s">
        <v>27</v>
      </c>
      <c r="C47" s="186" t="s">
        <v>81</v>
      </c>
      <c r="D47" s="186" t="s">
        <v>29</v>
      </c>
      <c r="E47" s="184" t="s">
        <v>85</v>
      </c>
      <c r="F47" s="239">
        <v>7.5</v>
      </c>
      <c r="G47" s="239"/>
      <c r="H47" s="170">
        <v>7203921</v>
      </c>
    </row>
    <row r="48" spans="1:8" x14ac:dyDescent="0.3">
      <c r="A48" s="185">
        <v>42765</v>
      </c>
      <c r="B48" s="186" t="s">
        <v>27</v>
      </c>
      <c r="C48" s="186" t="s">
        <v>81</v>
      </c>
      <c r="D48" s="186" t="s">
        <v>29</v>
      </c>
      <c r="E48" s="184" t="s">
        <v>82</v>
      </c>
      <c r="F48" s="239">
        <v>7.5</v>
      </c>
      <c r="G48" s="239"/>
      <c r="H48" s="170">
        <v>7203921</v>
      </c>
    </row>
    <row r="49" spans="1:8" x14ac:dyDescent="0.3">
      <c r="A49" s="185">
        <v>42765</v>
      </c>
      <c r="B49" s="186" t="s">
        <v>27</v>
      </c>
      <c r="C49" s="186" t="s">
        <v>81</v>
      </c>
      <c r="D49" s="186" t="s">
        <v>29</v>
      </c>
      <c r="E49" s="184" t="s">
        <v>86</v>
      </c>
      <c r="F49" s="239">
        <v>7.5</v>
      </c>
      <c r="G49" s="239"/>
      <c r="H49" s="170">
        <v>7203921</v>
      </c>
    </row>
    <row r="50" spans="1:8" x14ac:dyDescent="0.3">
      <c r="A50" s="185">
        <v>42765</v>
      </c>
      <c r="B50" s="186" t="s">
        <v>27</v>
      </c>
      <c r="C50" s="186" t="s">
        <v>81</v>
      </c>
      <c r="D50" s="186" t="s">
        <v>29</v>
      </c>
      <c r="E50" s="184" t="s">
        <v>83</v>
      </c>
      <c r="F50" s="239">
        <v>7.5</v>
      </c>
      <c r="G50" s="239"/>
      <c r="H50" s="170">
        <v>7203921</v>
      </c>
    </row>
    <row r="51" spans="1:8" x14ac:dyDescent="0.3">
      <c r="A51" s="185">
        <v>42765</v>
      </c>
      <c r="B51" s="186" t="s">
        <v>27</v>
      </c>
      <c r="C51" s="186" t="s">
        <v>81</v>
      </c>
      <c r="D51" s="186" t="s">
        <v>29</v>
      </c>
      <c r="E51" s="184" t="s">
        <v>91</v>
      </c>
      <c r="F51" s="239">
        <v>7.5</v>
      </c>
      <c r="G51" s="239"/>
      <c r="H51" s="170">
        <v>7203921</v>
      </c>
    </row>
    <row r="52" spans="1:8" x14ac:dyDescent="0.3">
      <c r="A52" s="185">
        <v>42765</v>
      </c>
      <c r="B52" s="186" t="s">
        <v>27</v>
      </c>
      <c r="C52" s="186" t="s">
        <v>81</v>
      </c>
      <c r="D52" s="186" t="s">
        <v>29</v>
      </c>
      <c r="E52" s="184" t="s">
        <v>89</v>
      </c>
      <c r="F52" s="239">
        <v>7.5</v>
      </c>
      <c r="G52" s="239"/>
      <c r="H52" s="170">
        <v>7203921</v>
      </c>
    </row>
    <row r="53" spans="1:8" x14ac:dyDescent="0.3">
      <c r="A53" s="185">
        <v>42765</v>
      </c>
      <c r="B53" s="186" t="s">
        <v>27</v>
      </c>
      <c r="C53" s="186" t="s">
        <v>81</v>
      </c>
      <c r="D53" s="186" t="s">
        <v>29</v>
      </c>
      <c r="E53" s="184" t="s">
        <v>87</v>
      </c>
      <c r="F53" s="239">
        <v>7.5</v>
      </c>
      <c r="G53" s="239"/>
      <c r="H53" s="170">
        <v>7203921</v>
      </c>
    </row>
    <row r="54" spans="1:8" x14ac:dyDescent="0.3">
      <c r="A54" s="185">
        <v>42765</v>
      </c>
      <c r="B54" s="186" t="s">
        <v>27</v>
      </c>
      <c r="C54" s="186" t="s">
        <v>81</v>
      </c>
      <c r="D54" s="186" t="s">
        <v>29</v>
      </c>
      <c r="E54" s="184" t="s">
        <v>90</v>
      </c>
      <c r="F54" s="239">
        <v>7.5</v>
      </c>
      <c r="G54" s="239"/>
      <c r="H54" s="170">
        <v>7203921</v>
      </c>
    </row>
    <row r="55" spans="1:8" x14ac:dyDescent="0.3">
      <c r="A55" s="185">
        <v>42765</v>
      </c>
      <c r="B55" s="186" t="s">
        <v>27</v>
      </c>
      <c r="C55" s="186" t="s">
        <v>81</v>
      </c>
      <c r="D55" s="186" t="s">
        <v>29</v>
      </c>
      <c r="E55" s="184" t="s">
        <v>88</v>
      </c>
      <c r="F55" s="239">
        <v>7.5</v>
      </c>
      <c r="G55" s="239"/>
      <c r="H55" s="170">
        <v>7203921</v>
      </c>
    </row>
    <row r="56" spans="1:8" x14ac:dyDescent="0.3">
      <c r="A56" s="185">
        <v>42765</v>
      </c>
      <c r="B56" s="186" t="s">
        <v>27</v>
      </c>
      <c r="C56" s="186" t="s">
        <v>92</v>
      </c>
      <c r="D56" s="186" t="s">
        <v>29</v>
      </c>
      <c r="E56" s="184" t="s">
        <v>94</v>
      </c>
      <c r="F56" s="239">
        <v>7.5</v>
      </c>
      <c r="G56" s="239"/>
      <c r="H56" s="170">
        <v>7203921</v>
      </c>
    </row>
    <row r="57" spans="1:8" x14ac:dyDescent="0.3">
      <c r="A57" s="185">
        <v>42765</v>
      </c>
      <c r="B57" s="186" t="s">
        <v>27</v>
      </c>
      <c r="C57" s="186" t="s">
        <v>92</v>
      </c>
      <c r="D57" s="186" t="s">
        <v>29</v>
      </c>
      <c r="E57" s="184" t="s">
        <v>95</v>
      </c>
      <c r="F57" s="239">
        <v>7.5</v>
      </c>
      <c r="G57" s="239"/>
      <c r="H57" s="170">
        <v>7203921</v>
      </c>
    </row>
    <row r="58" spans="1:8" x14ac:dyDescent="0.3">
      <c r="A58" s="185">
        <v>42765</v>
      </c>
      <c r="B58" s="186" t="s">
        <v>27</v>
      </c>
      <c r="C58" s="186" t="s">
        <v>92</v>
      </c>
      <c r="D58" s="186" t="s">
        <v>29</v>
      </c>
      <c r="E58" s="184" t="s">
        <v>100</v>
      </c>
      <c r="F58" s="239">
        <v>7.5</v>
      </c>
      <c r="G58" s="239"/>
      <c r="H58" s="170">
        <v>7203921</v>
      </c>
    </row>
    <row r="59" spans="1:8" x14ac:dyDescent="0.3">
      <c r="A59" s="185">
        <v>42765</v>
      </c>
      <c r="B59" s="186" t="s">
        <v>27</v>
      </c>
      <c r="C59" s="186" t="s">
        <v>92</v>
      </c>
      <c r="D59" s="186" t="s">
        <v>29</v>
      </c>
      <c r="E59" s="184" t="s">
        <v>93</v>
      </c>
      <c r="F59" s="239">
        <v>7.5</v>
      </c>
      <c r="G59" s="239"/>
      <c r="H59" s="170">
        <v>7203921</v>
      </c>
    </row>
    <row r="60" spans="1:8" x14ac:dyDescent="0.3">
      <c r="A60" s="185">
        <v>42765</v>
      </c>
      <c r="B60" s="186" t="s">
        <v>27</v>
      </c>
      <c r="C60" s="186" t="s">
        <v>92</v>
      </c>
      <c r="D60" s="186" t="s">
        <v>29</v>
      </c>
      <c r="E60" s="184" t="s">
        <v>102</v>
      </c>
      <c r="F60" s="239">
        <v>7.5</v>
      </c>
      <c r="G60" s="239"/>
      <c r="H60" s="170">
        <v>7203921</v>
      </c>
    </row>
    <row r="61" spans="1:8" x14ac:dyDescent="0.3">
      <c r="A61" s="185">
        <v>42765</v>
      </c>
      <c r="B61" s="186" t="s">
        <v>27</v>
      </c>
      <c r="C61" s="186" t="s">
        <v>92</v>
      </c>
      <c r="D61" s="186" t="s">
        <v>29</v>
      </c>
      <c r="E61" s="184" t="s">
        <v>99</v>
      </c>
      <c r="F61" s="239">
        <v>7.5</v>
      </c>
      <c r="G61" s="239"/>
      <c r="H61" s="170">
        <v>7203921</v>
      </c>
    </row>
    <row r="62" spans="1:8" x14ac:dyDescent="0.3">
      <c r="A62" s="185">
        <v>42765</v>
      </c>
      <c r="B62" s="186" t="s">
        <v>27</v>
      </c>
      <c r="C62" s="186" t="s">
        <v>92</v>
      </c>
      <c r="D62" s="186" t="s">
        <v>29</v>
      </c>
      <c r="E62" s="184" t="s">
        <v>101</v>
      </c>
      <c r="F62" s="239">
        <v>7.5</v>
      </c>
      <c r="G62" s="239"/>
      <c r="H62" s="170">
        <v>7203921</v>
      </c>
    </row>
    <row r="63" spans="1:8" x14ac:dyDescent="0.3">
      <c r="A63" s="185">
        <v>42765</v>
      </c>
      <c r="B63" s="186" t="s">
        <v>27</v>
      </c>
      <c r="C63" s="186" t="s">
        <v>92</v>
      </c>
      <c r="D63" s="186" t="s">
        <v>29</v>
      </c>
      <c r="E63" s="184" t="s">
        <v>96</v>
      </c>
      <c r="F63" s="239">
        <v>7.5</v>
      </c>
      <c r="G63" s="239"/>
      <c r="H63" s="170">
        <v>7203921</v>
      </c>
    </row>
    <row r="64" spans="1:8" x14ac:dyDescent="0.3">
      <c r="A64" s="185">
        <v>42765</v>
      </c>
      <c r="B64" s="186" t="s">
        <v>27</v>
      </c>
      <c r="C64" s="186" t="s">
        <v>92</v>
      </c>
      <c r="D64" s="186" t="s">
        <v>29</v>
      </c>
      <c r="E64" s="184" t="s">
        <v>97</v>
      </c>
      <c r="F64" s="239">
        <v>7.5</v>
      </c>
      <c r="G64" s="239"/>
      <c r="H64" s="170">
        <v>7203921</v>
      </c>
    </row>
    <row r="65" spans="1:8" x14ac:dyDescent="0.3">
      <c r="A65" s="185">
        <v>42765</v>
      </c>
      <c r="B65" s="186" t="s">
        <v>27</v>
      </c>
      <c r="C65" s="186" t="s">
        <v>92</v>
      </c>
      <c r="D65" s="186" t="s">
        <v>29</v>
      </c>
      <c r="E65" s="184" t="s">
        <v>98</v>
      </c>
      <c r="F65" s="239">
        <v>7.5</v>
      </c>
      <c r="G65" s="239"/>
      <c r="H65" s="170">
        <v>7203921</v>
      </c>
    </row>
    <row r="66" spans="1:8" x14ac:dyDescent="0.3">
      <c r="A66" s="185">
        <v>42811</v>
      </c>
      <c r="B66" s="186" t="s">
        <v>27</v>
      </c>
      <c r="C66" s="186" t="s">
        <v>192</v>
      </c>
      <c r="D66" s="186" t="s">
        <v>29</v>
      </c>
      <c r="E66" s="184" t="s">
        <v>193</v>
      </c>
      <c r="F66" s="239">
        <v>7.5</v>
      </c>
      <c r="G66" s="239"/>
      <c r="H66" s="170">
        <v>7203921</v>
      </c>
    </row>
    <row r="67" spans="1:8" x14ac:dyDescent="0.3">
      <c r="A67" s="185">
        <v>42811</v>
      </c>
      <c r="B67" s="186" t="s">
        <v>27</v>
      </c>
      <c r="C67" s="186" t="s">
        <v>194</v>
      </c>
      <c r="D67" s="186" t="s">
        <v>29</v>
      </c>
      <c r="E67" s="184" t="s">
        <v>199</v>
      </c>
      <c r="F67" s="239">
        <v>7.5</v>
      </c>
      <c r="G67" s="239"/>
      <c r="H67" s="170">
        <v>7203921</v>
      </c>
    </row>
    <row r="68" spans="1:8" x14ac:dyDescent="0.3">
      <c r="A68" s="185">
        <v>42811</v>
      </c>
      <c r="B68" s="186" t="s">
        <v>27</v>
      </c>
      <c r="C68" s="186" t="s">
        <v>194</v>
      </c>
      <c r="D68" s="186" t="s">
        <v>29</v>
      </c>
      <c r="E68" s="184" t="s">
        <v>198</v>
      </c>
      <c r="F68" s="239">
        <v>7.5</v>
      </c>
      <c r="G68" s="239"/>
      <c r="H68" s="170">
        <v>7203921</v>
      </c>
    </row>
    <row r="69" spans="1:8" x14ac:dyDescent="0.3">
      <c r="A69" s="185">
        <v>42811</v>
      </c>
      <c r="B69" s="186" t="s">
        <v>27</v>
      </c>
      <c r="C69" s="186" t="s">
        <v>194</v>
      </c>
      <c r="D69" s="186" t="s">
        <v>29</v>
      </c>
      <c r="E69" s="184" t="s">
        <v>200</v>
      </c>
      <c r="F69" s="239">
        <v>7.5</v>
      </c>
      <c r="G69" s="239"/>
      <c r="H69" s="170">
        <v>7203921</v>
      </c>
    </row>
    <row r="70" spans="1:8" x14ac:dyDescent="0.3">
      <c r="A70" s="185">
        <v>42811</v>
      </c>
      <c r="B70" s="186" t="s">
        <v>27</v>
      </c>
      <c r="C70" s="186" t="s">
        <v>194</v>
      </c>
      <c r="D70" s="186" t="s">
        <v>29</v>
      </c>
      <c r="E70" s="184" t="s">
        <v>196</v>
      </c>
      <c r="F70" s="239">
        <v>7.5</v>
      </c>
      <c r="G70" s="239"/>
      <c r="H70" s="170">
        <v>7203921</v>
      </c>
    </row>
    <row r="71" spans="1:8" x14ac:dyDescent="0.3">
      <c r="A71" s="185">
        <v>42811</v>
      </c>
      <c r="B71" s="186" t="s">
        <v>27</v>
      </c>
      <c r="C71" s="186" t="s">
        <v>194</v>
      </c>
      <c r="D71" s="186" t="s">
        <v>29</v>
      </c>
      <c r="E71" s="184" t="s">
        <v>207</v>
      </c>
      <c r="F71" s="239">
        <v>7.5</v>
      </c>
      <c r="G71" s="239"/>
      <c r="H71" s="170">
        <v>7203921</v>
      </c>
    </row>
    <row r="72" spans="1:8" x14ac:dyDescent="0.3">
      <c r="A72" s="185">
        <v>42811</v>
      </c>
      <c r="B72" s="186" t="s">
        <v>27</v>
      </c>
      <c r="C72" s="186" t="s">
        <v>194</v>
      </c>
      <c r="D72" s="186" t="s">
        <v>29</v>
      </c>
      <c r="E72" s="184" t="s">
        <v>195</v>
      </c>
      <c r="F72" s="239">
        <v>7.5</v>
      </c>
      <c r="G72" s="239"/>
      <c r="H72" s="170">
        <v>7203921</v>
      </c>
    </row>
    <row r="73" spans="1:8" x14ac:dyDescent="0.3">
      <c r="A73" s="185">
        <v>42811</v>
      </c>
      <c r="B73" s="186" t="s">
        <v>27</v>
      </c>
      <c r="C73" s="186" t="s">
        <v>194</v>
      </c>
      <c r="D73" s="186" t="s">
        <v>29</v>
      </c>
      <c r="E73" s="184" t="s">
        <v>205</v>
      </c>
      <c r="F73" s="239">
        <v>7.5</v>
      </c>
      <c r="G73" s="239"/>
      <c r="H73" s="170">
        <v>7203921</v>
      </c>
    </row>
    <row r="74" spans="1:8" x14ac:dyDescent="0.3">
      <c r="A74" s="185">
        <v>42811</v>
      </c>
      <c r="B74" s="186" t="s">
        <v>27</v>
      </c>
      <c r="C74" s="186" t="s">
        <v>194</v>
      </c>
      <c r="D74" s="186" t="s">
        <v>29</v>
      </c>
      <c r="E74" s="184" t="s">
        <v>202</v>
      </c>
      <c r="F74" s="239">
        <v>7.5</v>
      </c>
      <c r="G74" s="239"/>
      <c r="H74" s="170">
        <v>7203921</v>
      </c>
    </row>
    <row r="75" spans="1:8" x14ac:dyDescent="0.3">
      <c r="A75" s="185">
        <v>42811</v>
      </c>
      <c r="B75" s="186" t="s">
        <v>27</v>
      </c>
      <c r="C75" s="186" t="s">
        <v>194</v>
      </c>
      <c r="D75" s="186" t="s">
        <v>29</v>
      </c>
      <c r="E75" s="184" t="s">
        <v>203</v>
      </c>
      <c r="F75" s="239">
        <v>7.5</v>
      </c>
      <c r="G75" s="239"/>
      <c r="H75" s="170">
        <v>7203921</v>
      </c>
    </row>
    <row r="76" spans="1:8" x14ac:dyDescent="0.3">
      <c r="A76" s="185">
        <v>42811</v>
      </c>
      <c r="B76" s="186" t="s">
        <v>27</v>
      </c>
      <c r="C76" s="186" t="s">
        <v>194</v>
      </c>
      <c r="D76" s="186" t="s">
        <v>29</v>
      </c>
      <c r="E76" s="184" t="s">
        <v>197</v>
      </c>
      <c r="F76" s="239">
        <v>7.5</v>
      </c>
      <c r="G76" s="239"/>
      <c r="H76" s="170">
        <v>7203921</v>
      </c>
    </row>
    <row r="77" spans="1:8" x14ac:dyDescent="0.3">
      <c r="A77" s="185">
        <v>42811</v>
      </c>
      <c r="B77" s="186" t="s">
        <v>27</v>
      </c>
      <c r="C77" s="186" t="s">
        <v>194</v>
      </c>
      <c r="D77" s="186" t="s">
        <v>29</v>
      </c>
      <c r="E77" s="184" t="s">
        <v>201</v>
      </c>
      <c r="F77" s="239">
        <v>7.5</v>
      </c>
      <c r="G77" s="239"/>
      <c r="H77" s="170">
        <v>7203921</v>
      </c>
    </row>
    <row r="78" spans="1:8" x14ac:dyDescent="0.3">
      <c r="A78" s="185">
        <v>42811</v>
      </c>
      <c r="B78" s="186" t="s">
        <v>27</v>
      </c>
      <c r="C78" s="186" t="s">
        <v>194</v>
      </c>
      <c r="D78" s="186" t="s">
        <v>29</v>
      </c>
      <c r="E78" s="184" t="s">
        <v>204</v>
      </c>
      <c r="F78" s="239">
        <v>7.5</v>
      </c>
      <c r="G78" s="239"/>
      <c r="H78" s="170">
        <v>7203921</v>
      </c>
    </row>
    <row r="79" spans="1:8" x14ac:dyDescent="0.3">
      <c r="A79" s="185">
        <v>42811</v>
      </c>
      <c r="B79" s="186" t="s">
        <v>27</v>
      </c>
      <c r="C79" s="186" t="s">
        <v>194</v>
      </c>
      <c r="D79" s="186" t="s">
        <v>29</v>
      </c>
      <c r="E79" s="184" t="s">
        <v>206</v>
      </c>
      <c r="F79" s="239">
        <v>7.5</v>
      </c>
      <c r="G79" s="239"/>
      <c r="H79" s="170">
        <v>7203921</v>
      </c>
    </row>
    <row r="80" spans="1:8" x14ac:dyDescent="0.3">
      <c r="A80" s="185">
        <v>42811</v>
      </c>
      <c r="B80" s="186" t="s">
        <v>27</v>
      </c>
      <c r="C80" s="186" t="s">
        <v>208</v>
      </c>
      <c r="D80" s="186" t="s">
        <v>29</v>
      </c>
      <c r="E80" s="184" t="s">
        <v>210</v>
      </c>
      <c r="F80" s="239">
        <v>7.5</v>
      </c>
      <c r="G80" s="239"/>
      <c r="H80" s="170">
        <v>7203921</v>
      </c>
    </row>
    <row r="81" spans="1:8" x14ac:dyDescent="0.3">
      <c r="A81" s="185">
        <v>42811</v>
      </c>
      <c r="B81" s="186" t="s">
        <v>27</v>
      </c>
      <c r="C81" s="186" t="s">
        <v>208</v>
      </c>
      <c r="D81" s="186" t="s">
        <v>29</v>
      </c>
      <c r="E81" s="184" t="s">
        <v>213</v>
      </c>
      <c r="F81" s="239">
        <v>7.5</v>
      </c>
      <c r="G81" s="239"/>
      <c r="H81" s="170">
        <v>7203921</v>
      </c>
    </row>
    <row r="82" spans="1:8" x14ac:dyDescent="0.3">
      <c r="A82" s="185">
        <v>42811</v>
      </c>
      <c r="B82" s="186" t="s">
        <v>27</v>
      </c>
      <c r="C82" s="186" t="s">
        <v>208</v>
      </c>
      <c r="D82" s="186" t="s">
        <v>29</v>
      </c>
      <c r="E82" s="184" t="s">
        <v>212</v>
      </c>
      <c r="F82" s="239">
        <v>7.5</v>
      </c>
      <c r="G82" s="239"/>
      <c r="H82" s="170">
        <v>7203921</v>
      </c>
    </row>
    <row r="83" spans="1:8" x14ac:dyDescent="0.3">
      <c r="A83" s="185">
        <v>42811</v>
      </c>
      <c r="B83" s="186" t="s">
        <v>27</v>
      </c>
      <c r="C83" s="186" t="s">
        <v>208</v>
      </c>
      <c r="D83" s="186" t="s">
        <v>29</v>
      </c>
      <c r="E83" s="184" t="s">
        <v>211</v>
      </c>
      <c r="F83" s="239">
        <v>7.5</v>
      </c>
      <c r="G83" s="239"/>
      <c r="H83" s="170">
        <v>7203921</v>
      </c>
    </row>
    <row r="84" spans="1:8" x14ac:dyDescent="0.3">
      <c r="A84" s="185">
        <v>42811</v>
      </c>
      <c r="B84" s="186" t="s">
        <v>27</v>
      </c>
      <c r="C84" s="186" t="s">
        <v>208</v>
      </c>
      <c r="D84" s="186" t="s">
        <v>29</v>
      </c>
      <c r="E84" s="184" t="s">
        <v>209</v>
      </c>
      <c r="F84" s="239">
        <v>7.5</v>
      </c>
      <c r="G84" s="239"/>
      <c r="H84" s="170">
        <v>7203921</v>
      </c>
    </row>
    <row r="85" spans="1:8" x14ac:dyDescent="0.3">
      <c r="A85" s="185">
        <v>42811</v>
      </c>
      <c r="B85" s="186" t="s">
        <v>27</v>
      </c>
      <c r="C85" s="186" t="s">
        <v>214</v>
      </c>
      <c r="D85" s="186" t="s">
        <v>29</v>
      </c>
      <c r="E85" s="184" t="s">
        <v>215</v>
      </c>
      <c r="F85" s="239">
        <v>7.5</v>
      </c>
      <c r="G85" s="239"/>
      <c r="H85" s="170">
        <v>7203921</v>
      </c>
    </row>
    <row r="86" spans="1:8" x14ac:dyDescent="0.3">
      <c r="A86" s="185">
        <v>42811</v>
      </c>
      <c r="B86" s="186" t="s">
        <v>27</v>
      </c>
      <c r="C86" s="186" t="s">
        <v>216</v>
      </c>
      <c r="D86" s="186" t="s">
        <v>29</v>
      </c>
      <c r="E86" s="184" t="s">
        <v>221</v>
      </c>
      <c r="F86" s="239">
        <v>7.5</v>
      </c>
      <c r="G86" s="239"/>
      <c r="H86" s="170">
        <v>7203921</v>
      </c>
    </row>
    <row r="87" spans="1:8" x14ac:dyDescent="0.3">
      <c r="A87" s="185">
        <v>42811</v>
      </c>
      <c r="B87" s="186" t="s">
        <v>27</v>
      </c>
      <c r="C87" s="186" t="s">
        <v>216</v>
      </c>
      <c r="D87" s="186" t="s">
        <v>29</v>
      </c>
      <c r="E87" s="184" t="s">
        <v>218</v>
      </c>
      <c r="F87" s="239">
        <v>7.5</v>
      </c>
      <c r="G87" s="239"/>
      <c r="H87" s="170">
        <v>7203921</v>
      </c>
    </row>
    <row r="88" spans="1:8" x14ac:dyDescent="0.3">
      <c r="A88" s="185">
        <v>42811</v>
      </c>
      <c r="B88" s="186" t="s">
        <v>27</v>
      </c>
      <c r="C88" s="186" t="s">
        <v>216</v>
      </c>
      <c r="D88" s="186" t="s">
        <v>29</v>
      </c>
      <c r="E88" s="184" t="s">
        <v>219</v>
      </c>
      <c r="F88" s="239">
        <v>7.5</v>
      </c>
      <c r="G88" s="239"/>
      <c r="H88" s="170">
        <v>7203921</v>
      </c>
    </row>
    <row r="89" spans="1:8" x14ac:dyDescent="0.3">
      <c r="A89" s="185">
        <v>42811</v>
      </c>
      <c r="B89" s="186" t="s">
        <v>27</v>
      </c>
      <c r="C89" s="186" t="s">
        <v>216</v>
      </c>
      <c r="D89" s="186" t="s">
        <v>29</v>
      </c>
      <c r="E89" s="184" t="s">
        <v>217</v>
      </c>
      <c r="F89" s="239">
        <v>7.5</v>
      </c>
      <c r="G89" s="239"/>
      <c r="H89" s="170">
        <v>7203921</v>
      </c>
    </row>
    <row r="90" spans="1:8" x14ac:dyDescent="0.3">
      <c r="A90" s="185">
        <v>42811</v>
      </c>
      <c r="B90" s="186" t="s">
        <v>27</v>
      </c>
      <c r="C90" s="186" t="s">
        <v>216</v>
      </c>
      <c r="D90" s="186" t="s">
        <v>29</v>
      </c>
      <c r="E90" s="184" t="s">
        <v>220</v>
      </c>
      <c r="F90" s="239">
        <v>7.5</v>
      </c>
      <c r="G90" s="239"/>
      <c r="H90" s="170">
        <v>7203921</v>
      </c>
    </row>
    <row r="91" spans="1:8" x14ac:dyDescent="0.3">
      <c r="A91" s="185">
        <v>42811</v>
      </c>
      <c r="B91" s="186" t="s">
        <v>27</v>
      </c>
      <c r="C91" s="186" t="s">
        <v>216</v>
      </c>
      <c r="D91" s="186" t="s">
        <v>29</v>
      </c>
      <c r="E91" s="184" t="s">
        <v>222</v>
      </c>
      <c r="F91" s="239">
        <v>7.5</v>
      </c>
      <c r="G91" s="239"/>
      <c r="H91" s="170">
        <v>7203921</v>
      </c>
    </row>
    <row r="92" spans="1:8" x14ac:dyDescent="0.3">
      <c r="A92" s="185">
        <v>42811</v>
      </c>
      <c r="B92" s="186" t="s">
        <v>27</v>
      </c>
      <c r="C92" s="186" t="s">
        <v>223</v>
      </c>
      <c r="D92" s="186" t="s">
        <v>29</v>
      </c>
      <c r="E92" s="184" t="s">
        <v>225</v>
      </c>
      <c r="F92" s="239">
        <v>7.5</v>
      </c>
      <c r="G92" s="239"/>
      <c r="H92" s="170">
        <v>7203921</v>
      </c>
    </row>
    <row r="93" spans="1:8" x14ac:dyDescent="0.3">
      <c r="A93" s="185">
        <v>42811</v>
      </c>
      <c r="B93" s="186" t="s">
        <v>27</v>
      </c>
      <c r="C93" s="186" t="s">
        <v>223</v>
      </c>
      <c r="D93" s="186" t="s">
        <v>29</v>
      </c>
      <c r="E93" s="184" t="s">
        <v>226</v>
      </c>
      <c r="F93" s="239">
        <v>7.5</v>
      </c>
      <c r="G93" s="239"/>
      <c r="H93" s="170">
        <v>7203921</v>
      </c>
    </row>
    <row r="94" spans="1:8" x14ac:dyDescent="0.3">
      <c r="A94" s="185">
        <v>42811</v>
      </c>
      <c r="B94" s="186" t="s">
        <v>27</v>
      </c>
      <c r="C94" s="186" t="s">
        <v>223</v>
      </c>
      <c r="D94" s="186" t="s">
        <v>29</v>
      </c>
      <c r="E94" s="184" t="s">
        <v>224</v>
      </c>
      <c r="F94" s="239">
        <v>7.5</v>
      </c>
      <c r="G94" s="239"/>
      <c r="H94" s="170">
        <v>7203921</v>
      </c>
    </row>
    <row r="95" spans="1:8" x14ac:dyDescent="0.3">
      <c r="A95" s="185">
        <v>42811</v>
      </c>
      <c r="B95" s="186" t="s">
        <v>27</v>
      </c>
      <c r="C95" s="186" t="s">
        <v>223</v>
      </c>
      <c r="D95" s="186" t="s">
        <v>29</v>
      </c>
      <c r="E95" s="184" t="s">
        <v>230</v>
      </c>
      <c r="F95" s="239">
        <v>7.5</v>
      </c>
      <c r="G95" s="239"/>
      <c r="H95" s="170">
        <v>7203921</v>
      </c>
    </row>
    <row r="96" spans="1:8" x14ac:dyDescent="0.3">
      <c r="A96" s="185">
        <v>42811</v>
      </c>
      <c r="B96" s="186" t="s">
        <v>27</v>
      </c>
      <c r="C96" s="186" t="s">
        <v>223</v>
      </c>
      <c r="D96" s="186" t="s">
        <v>29</v>
      </c>
      <c r="E96" s="184" t="s">
        <v>228</v>
      </c>
      <c r="F96" s="239">
        <v>7.5</v>
      </c>
      <c r="G96" s="239"/>
      <c r="H96" s="170">
        <v>7203921</v>
      </c>
    </row>
    <row r="97" spans="1:8" x14ac:dyDescent="0.3">
      <c r="A97" s="185">
        <v>42811</v>
      </c>
      <c r="B97" s="186" t="s">
        <v>27</v>
      </c>
      <c r="C97" s="186" t="s">
        <v>223</v>
      </c>
      <c r="D97" s="186" t="s">
        <v>29</v>
      </c>
      <c r="E97" s="184" t="s">
        <v>229</v>
      </c>
      <c r="F97" s="239">
        <v>7.5</v>
      </c>
      <c r="G97" s="239"/>
      <c r="H97" s="170">
        <v>7203921</v>
      </c>
    </row>
    <row r="98" spans="1:8" x14ac:dyDescent="0.3">
      <c r="A98" s="185">
        <v>42811</v>
      </c>
      <c r="B98" s="186" t="s">
        <v>27</v>
      </c>
      <c r="C98" s="186" t="s">
        <v>223</v>
      </c>
      <c r="D98" s="186" t="s">
        <v>29</v>
      </c>
      <c r="E98" s="184" t="s">
        <v>227</v>
      </c>
      <c r="F98" s="239">
        <v>7.5</v>
      </c>
      <c r="G98" s="239"/>
      <c r="H98" s="170">
        <v>7203921</v>
      </c>
    </row>
    <row r="99" spans="1:8" x14ac:dyDescent="0.3">
      <c r="A99" s="185">
        <v>42811</v>
      </c>
      <c r="B99" s="186" t="s">
        <v>27</v>
      </c>
      <c r="C99" s="186" t="s">
        <v>231</v>
      </c>
      <c r="D99" s="186" t="s">
        <v>29</v>
      </c>
      <c r="E99" s="184" t="s">
        <v>232</v>
      </c>
      <c r="F99" s="239">
        <v>7.5</v>
      </c>
      <c r="G99" s="239"/>
      <c r="H99" s="170">
        <v>7203921</v>
      </c>
    </row>
    <row r="100" spans="1:8" x14ac:dyDescent="0.3">
      <c r="A100" s="185">
        <v>42811</v>
      </c>
      <c r="B100" s="186" t="s">
        <v>27</v>
      </c>
      <c r="C100" s="186" t="s">
        <v>231</v>
      </c>
      <c r="D100" s="186" t="s">
        <v>29</v>
      </c>
      <c r="E100" s="184" t="s">
        <v>233</v>
      </c>
      <c r="F100" s="239">
        <v>7.5</v>
      </c>
      <c r="G100" s="239"/>
      <c r="H100" s="170">
        <v>7203921</v>
      </c>
    </row>
    <row r="101" spans="1:8" x14ac:dyDescent="0.3">
      <c r="A101" s="185">
        <v>42811</v>
      </c>
      <c r="B101" s="186" t="s">
        <v>27</v>
      </c>
      <c r="C101" s="186" t="s">
        <v>231</v>
      </c>
      <c r="D101" s="186" t="s">
        <v>29</v>
      </c>
      <c r="E101" s="184" t="s">
        <v>234</v>
      </c>
      <c r="F101" s="239">
        <v>7.5</v>
      </c>
      <c r="G101" s="239"/>
      <c r="H101" s="170">
        <v>7203921</v>
      </c>
    </row>
    <row r="102" spans="1:8" x14ac:dyDescent="0.3">
      <c r="A102" s="185">
        <v>42811</v>
      </c>
      <c r="B102" s="186" t="s">
        <v>27</v>
      </c>
      <c r="C102" s="186" t="s">
        <v>231</v>
      </c>
      <c r="D102" s="186" t="s">
        <v>29</v>
      </c>
      <c r="E102" s="184" t="s">
        <v>235</v>
      </c>
      <c r="F102" s="239">
        <v>7.5</v>
      </c>
      <c r="G102" s="239"/>
      <c r="H102" s="170">
        <v>7203921</v>
      </c>
    </row>
    <row r="103" spans="1:8" x14ac:dyDescent="0.3">
      <c r="A103" s="185">
        <v>42811</v>
      </c>
      <c r="B103" s="186" t="s">
        <v>27</v>
      </c>
      <c r="C103" s="186" t="s">
        <v>231</v>
      </c>
      <c r="D103" s="186" t="s">
        <v>29</v>
      </c>
      <c r="E103" s="184" t="s">
        <v>236</v>
      </c>
      <c r="F103" s="239">
        <v>7.5</v>
      </c>
      <c r="G103" s="239"/>
      <c r="H103" s="170">
        <v>7203921</v>
      </c>
    </row>
    <row r="104" spans="1:8" x14ac:dyDescent="0.3">
      <c r="A104" s="185">
        <v>42811</v>
      </c>
      <c r="B104" s="186" t="s">
        <v>27</v>
      </c>
      <c r="C104" s="186" t="s">
        <v>231</v>
      </c>
      <c r="D104" s="186" t="s">
        <v>29</v>
      </c>
      <c r="E104" s="184" t="s">
        <v>237</v>
      </c>
      <c r="F104" s="239">
        <v>7.5</v>
      </c>
      <c r="G104" s="239"/>
      <c r="H104" s="170">
        <v>7203921</v>
      </c>
    </row>
    <row r="105" spans="1:8" x14ac:dyDescent="0.3">
      <c r="A105" s="185">
        <v>42811</v>
      </c>
      <c r="B105" s="186" t="s">
        <v>27</v>
      </c>
      <c r="C105" s="186" t="s">
        <v>231</v>
      </c>
      <c r="D105" s="186" t="s">
        <v>29</v>
      </c>
      <c r="E105" s="184" t="s">
        <v>238</v>
      </c>
      <c r="F105" s="239">
        <v>7.5</v>
      </c>
      <c r="G105" s="239"/>
      <c r="H105" s="170">
        <v>7203921</v>
      </c>
    </row>
    <row r="106" spans="1:8" x14ac:dyDescent="0.3">
      <c r="A106" s="185">
        <v>42811</v>
      </c>
      <c r="B106" s="186" t="s">
        <v>27</v>
      </c>
      <c r="C106" s="186" t="s">
        <v>231</v>
      </c>
      <c r="D106" s="186" t="s">
        <v>29</v>
      </c>
      <c r="E106" s="184" t="s">
        <v>239</v>
      </c>
      <c r="F106" s="239">
        <v>7.5</v>
      </c>
      <c r="G106" s="239"/>
      <c r="H106" s="170">
        <v>7203921</v>
      </c>
    </row>
    <row r="107" spans="1:8" x14ac:dyDescent="0.3">
      <c r="A107" s="185">
        <v>42811</v>
      </c>
      <c r="B107" s="186" t="s">
        <v>27</v>
      </c>
      <c r="C107" s="186" t="s">
        <v>240</v>
      </c>
      <c r="D107" s="186" t="s">
        <v>29</v>
      </c>
      <c r="E107" s="184" t="s">
        <v>244</v>
      </c>
      <c r="F107" s="239">
        <v>7.5</v>
      </c>
      <c r="G107" s="239"/>
      <c r="H107" s="170">
        <v>7203921</v>
      </c>
    </row>
    <row r="108" spans="1:8" x14ac:dyDescent="0.3">
      <c r="A108" s="185">
        <v>42811</v>
      </c>
      <c r="B108" s="186" t="s">
        <v>27</v>
      </c>
      <c r="C108" s="186" t="s">
        <v>240</v>
      </c>
      <c r="D108" s="186" t="s">
        <v>29</v>
      </c>
      <c r="E108" s="184" t="s">
        <v>241</v>
      </c>
      <c r="F108" s="239">
        <v>7.5</v>
      </c>
      <c r="G108" s="239"/>
      <c r="H108" s="170">
        <v>7203921</v>
      </c>
    </row>
    <row r="109" spans="1:8" x14ac:dyDescent="0.3">
      <c r="A109" s="185">
        <v>42811</v>
      </c>
      <c r="B109" s="186" t="s">
        <v>27</v>
      </c>
      <c r="C109" s="186" t="s">
        <v>240</v>
      </c>
      <c r="D109" s="186" t="s">
        <v>29</v>
      </c>
      <c r="E109" s="184" t="s">
        <v>245</v>
      </c>
      <c r="F109" s="239">
        <v>7.5</v>
      </c>
      <c r="G109" s="239"/>
      <c r="H109" s="170">
        <v>7203921</v>
      </c>
    </row>
    <row r="110" spans="1:8" x14ac:dyDescent="0.3">
      <c r="A110" s="185">
        <v>42811</v>
      </c>
      <c r="B110" s="186" t="s">
        <v>27</v>
      </c>
      <c r="C110" s="186" t="s">
        <v>240</v>
      </c>
      <c r="D110" s="186" t="s">
        <v>29</v>
      </c>
      <c r="E110" s="184" t="s">
        <v>247</v>
      </c>
      <c r="F110" s="239">
        <v>7.5</v>
      </c>
      <c r="G110" s="239"/>
      <c r="H110" s="170">
        <v>7203921</v>
      </c>
    </row>
    <row r="111" spans="1:8" x14ac:dyDescent="0.3">
      <c r="A111" s="185">
        <v>42811</v>
      </c>
      <c r="B111" s="186" t="s">
        <v>27</v>
      </c>
      <c r="C111" s="186" t="s">
        <v>240</v>
      </c>
      <c r="D111" s="186" t="s">
        <v>29</v>
      </c>
      <c r="E111" s="184" t="s">
        <v>242</v>
      </c>
      <c r="F111" s="239">
        <v>7.5</v>
      </c>
      <c r="G111" s="239"/>
      <c r="H111" s="170">
        <v>7203921</v>
      </c>
    </row>
    <row r="112" spans="1:8" x14ac:dyDescent="0.3">
      <c r="A112" s="185">
        <v>42811</v>
      </c>
      <c r="B112" s="186" t="s">
        <v>27</v>
      </c>
      <c r="C112" s="186" t="s">
        <v>240</v>
      </c>
      <c r="D112" s="186" t="s">
        <v>29</v>
      </c>
      <c r="E112" s="184" t="s">
        <v>243</v>
      </c>
      <c r="F112" s="239">
        <v>7.5</v>
      </c>
      <c r="G112" s="239"/>
      <c r="H112" s="170">
        <v>7203921</v>
      </c>
    </row>
    <row r="113" spans="1:8" x14ac:dyDescent="0.3">
      <c r="A113" s="185">
        <v>42811</v>
      </c>
      <c r="B113" s="186" t="s">
        <v>27</v>
      </c>
      <c r="C113" s="186" t="s">
        <v>240</v>
      </c>
      <c r="D113" s="186" t="s">
        <v>29</v>
      </c>
      <c r="E113" s="184" t="s">
        <v>246</v>
      </c>
      <c r="F113" s="239">
        <v>7.5</v>
      </c>
      <c r="G113" s="239"/>
      <c r="H113" s="170">
        <v>7203921</v>
      </c>
    </row>
    <row r="114" spans="1:8" x14ac:dyDescent="0.3">
      <c r="A114" s="185">
        <v>42811</v>
      </c>
      <c r="B114" s="186" t="s">
        <v>27</v>
      </c>
      <c r="C114" s="186" t="s">
        <v>240</v>
      </c>
      <c r="D114" s="186" t="s">
        <v>29</v>
      </c>
      <c r="E114" s="184" t="s">
        <v>248</v>
      </c>
      <c r="F114" s="239">
        <v>7.5</v>
      </c>
      <c r="G114" s="239"/>
      <c r="H114" s="170">
        <v>7203921</v>
      </c>
    </row>
    <row r="115" spans="1:8" x14ac:dyDescent="0.3">
      <c r="A115" s="185">
        <v>42811</v>
      </c>
      <c r="B115" s="186" t="s">
        <v>27</v>
      </c>
      <c r="C115" s="186" t="s">
        <v>240</v>
      </c>
      <c r="D115" s="186" t="s">
        <v>29</v>
      </c>
      <c r="E115" s="184" t="s">
        <v>253</v>
      </c>
      <c r="F115" s="239">
        <v>7.5</v>
      </c>
      <c r="G115" s="239"/>
      <c r="H115" s="170">
        <v>7203921</v>
      </c>
    </row>
    <row r="116" spans="1:8" x14ac:dyDescent="0.3">
      <c r="A116" s="185">
        <v>42811</v>
      </c>
      <c r="B116" s="186" t="s">
        <v>27</v>
      </c>
      <c r="C116" s="186" t="s">
        <v>240</v>
      </c>
      <c r="D116" s="186" t="s">
        <v>29</v>
      </c>
      <c r="E116" s="184" t="s">
        <v>249</v>
      </c>
      <c r="F116" s="239">
        <v>7.5</v>
      </c>
      <c r="G116" s="239"/>
      <c r="H116" s="170">
        <v>7203921</v>
      </c>
    </row>
    <row r="117" spans="1:8" x14ac:dyDescent="0.3">
      <c r="A117" s="185">
        <v>42811</v>
      </c>
      <c r="B117" s="186" t="s">
        <v>27</v>
      </c>
      <c r="C117" s="186" t="s">
        <v>240</v>
      </c>
      <c r="D117" s="186" t="s">
        <v>29</v>
      </c>
      <c r="E117" s="184" t="s">
        <v>254</v>
      </c>
      <c r="F117" s="239">
        <v>7.5</v>
      </c>
      <c r="G117" s="239"/>
      <c r="H117" s="170">
        <v>7203921</v>
      </c>
    </row>
    <row r="118" spans="1:8" x14ac:dyDescent="0.3">
      <c r="A118" s="185">
        <v>42811</v>
      </c>
      <c r="B118" s="186" t="s">
        <v>27</v>
      </c>
      <c r="C118" s="186" t="s">
        <v>240</v>
      </c>
      <c r="D118" s="186" t="s">
        <v>29</v>
      </c>
      <c r="E118" s="184" t="s">
        <v>250</v>
      </c>
      <c r="F118" s="239">
        <v>7.5</v>
      </c>
      <c r="G118" s="239"/>
      <c r="H118" s="170">
        <v>7203921</v>
      </c>
    </row>
    <row r="119" spans="1:8" x14ac:dyDescent="0.3">
      <c r="A119" s="185">
        <v>42811</v>
      </c>
      <c r="B119" s="186" t="s">
        <v>27</v>
      </c>
      <c r="C119" s="186" t="s">
        <v>240</v>
      </c>
      <c r="D119" s="186" t="s">
        <v>29</v>
      </c>
      <c r="E119" s="184" t="s">
        <v>252</v>
      </c>
      <c r="F119" s="239">
        <v>7.5</v>
      </c>
      <c r="G119" s="239"/>
      <c r="H119" s="170">
        <v>7203921</v>
      </c>
    </row>
    <row r="120" spans="1:8" x14ac:dyDescent="0.3">
      <c r="A120" s="185">
        <v>42811</v>
      </c>
      <c r="B120" s="186" t="s">
        <v>27</v>
      </c>
      <c r="C120" s="186" t="s">
        <v>240</v>
      </c>
      <c r="D120" s="186" t="s">
        <v>29</v>
      </c>
      <c r="E120" s="184" t="s">
        <v>251</v>
      </c>
      <c r="F120" s="239">
        <v>7.5</v>
      </c>
      <c r="G120" s="239"/>
      <c r="H120" s="170">
        <v>7203921</v>
      </c>
    </row>
    <row r="121" spans="1:8" x14ac:dyDescent="0.3">
      <c r="A121" s="185">
        <v>42811</v>
      </c>
      <c r="B121" s="186" t="s">
        <v>27</v>
      </c>
      <c r="C121" s="186" t="s">
        <v>255</v>
      </c>
      <c r="D121" s="186" t="s">
        <v>29</v>
      </c>
      <c r="E121" s="184" t="s">
        <v>257</v>
      </c>
      <c r="F121" s="239">
        <v>7.5</v>
      </c>
      <c r="G121" s="239"/>
      <c r="H121" s="170">
        <v>7203921</v>
      </c>
    </row>
    <row r="122" spans="1:8" x14ac:dyDescent="0.3">
      <c r="A122" s="185">
        <v>42811</v>
      </c>
      <c r="B122" s="186" t="s">
        <v>27</v>
      </c>
      <c r="C122" s="186" t="s">
        <v>255</v>
      </c>
      <c r="D122" s="186" t="s">
        <v>29</v>
      </c>
      <c r="E122" s="184" t="s">
        <v>256</v>
      </c>
      <c r="F122" s="239">
        <v>7.5</v>
      </c>
      <c r="G122" s="239"/>
      <c r="H122" s="170">
        <v>7203921</v>
      </c>
    </row>
    <row r="123" spans="1:8" x14ac:dyDescent="0.3">
      <c r="A123" s="185">
        <v>42811</v>
      </c>
      <c r="B123" s="186" t="s">
        <v>27</v>
      </c>
      <c r="C123" s="186" t="s">
        <v>255</v>
      </c>
      <c r="D123" s="186" t="s">
        <v>29</v>
      </c>
      <c r="E123" s="184" t="s">
        <v>258</v>
      </c>
      <c r="F123" s="239">
        <v>7.5</v>
      </c>
      <c r="G123" s="239"/>
      <c r="H123" s="170">
        <v>7203921</v>
      </c>
    </row>
    <row r="124" spans="1:8" x14ac:dyDescent="0.3">
      <c r="A124" s="185">
        <v>42811</v>
      </c>
      <c r="B124" s="186" t="s">
        <v>27</v>
      </c>
      <c r="C124" s="186" t="s">
        <v>255</v>
      </c>
      <c r="D124" s="186" t="s">
        <v>29</v>
      </c>
      <c r="E124" s="184" t="s">
        <v>259</v>
      </c>
      <c r="F124" s="239">
        <v>7.5</v>
      </c>
      <c r="G124" s="239"/>
      <c r="H124" s="170">
        <v>7203921</v>
      </c>
    </row>
    <row r="125" spans="1:8" x14ac:dyDescent="0.3">
      <c r="A125" s="185">
        <v>42811</v>
      </c>
      <c r="B125" s="186" t="s">
        <v>27</v>
      </c>
      <c r="C125" s="186" t="s">
        <v>260</v>
      </c>
      <c r="D125" s="186" t="s">
        <v>29</v>
      </c>
      <c r="E125" s="184" t="s">
        <v>262</v>
      </c>
      <c r="F125" s="239">
        <v>7.5</v>
      </c>
      <c r="G125" s="239"/>
      <c r="H125" s="170">
        <v>7203921</v>
      </c>
    </row>
    <row r="126" spans="1:8" x14ac:dyDescent="0.3">
      <c r="A126" s="185">
        <v>42811</v>
      </c>
      <c r="B126" s="186" t="s">
        <v>27</v>
      </c>
      <c r="C126" s="186" t="s">
        <v>260</v>
      </c>
      <c r="D126" s="186" t="s">
        <v>29</v>
      </c>
      <c r="E126" s="184" t="s">
        <v>264</v>
      </c>
      <c r="F126" s="239">
        <v>7.5</v>
      </c>
      <c r="G126" s="239"/>
      <c r="H126" s="170">
        <v>7203921</v>
      </c>
    </row>
    <row r="127" spans="1:8" x14ac:dyDescent="0.3">
      <c r="A127" s="185">
        <v>42811</v>
      </c>
      <c r="B127" s="186" t="s">
        <v>27</v>
      </c>
      <c r="C127" s="186" t="s">
        <v>260</v>
      </c>
      <c r="D127" s="186" t="s">
        <v>29</v>
      </c>
      <c r="E127" s="184" t="s">
        <v>267</v>
      </c>
      <c r="F127" s="239">
        <v>7.5</v>
      </c>
      <c r="G127" s="239"/>
      <c r="H127" s="170">
        <v>7203921</v>
      </c>
    </row>
    <row r="128" spans="1:8" x14ac:dyDescent="0.3">
      <c r="A128" s="185">
        <v>42811</v>
      </c>
      <c r="B128" s="186" t="s">
        <v>27</v>
      </c>
      <c r="C128" s="186" t="s">
        <v>260</v>
      </c>
      <c r="D128" s="186" t="s">
        <v>29</v>
      </c>
      <c r="E128" s="184" t="s">
        <v>261</v>
      </c>
      <c r="F128" s="239">
        <v>7.5</v>
      </c>
      <c r="G128" s="239"/>
      <c r="H128" s="170">
        <v>7203921</v>
      </c>
    </row>
    <row r="129" spans="1:8" x14ac:dyDescent="0.3">
      <c r="A129" s="185">
        <v>42811</v>
      </c>
      <c r="B129" s="186" t="s">
        <v>27</v>
      </c>
      <c r="C129" s="186" t="s">
        <v>260</v>
      </c>
      <c r="D129" s="186" t="s">
        <v>29</v>
      </c>
      <c r="E129" s="184" t="s">
        <v>263</v>
      </c>
      <c r="F129" s="239">
        <v>7.5</v>
      </c>
      <c r="G129" s="239"/>
      <c r="H129" s="170">
        <v>7203921</v>
      </c>
    </row>
    <row r="130" spans="1:8" x14ac:dyDescent="0.3">
      <c r="A130" s="185">
        <v>42811</v>
      </c>
      <c r="B130" s="186" t="s">
        <v>27</v>
      </c>
      <c r="C130" s="186" t="s">
        <v>260</v>
      </c>
      <c r="D130" s="186" t="s">
        <v>29</v>
      </c>
      <c r="E130" s="184" t="s">
        <v>270</v>
      </c>
      <c r="F130" s="239">
        <v>7.5</v>
      </c>
      <c r="G130" s="239"/>
      <c r="H130" s="170">
        <v>7203921</v>
      </c>
    </row>
    <row r="131" spans="1:8" x14ac:dyDescent="0.3">
      <c r="A131" s="185">
        <v>42811</v>
      </c>
      <c r="B131" s="186" t="s">
        <v>27</v>
      </c>
      <c r="C131" s="186" t="s">
        <v>260</v>
      </c>
      <c r="D131" s="186" t="s">
        <v>29</v>
      </c>
      <c r="E131" s="184" t="s">
        <v>265</v>
      </c>
      <c r="F131" s="239">
        <v>7.5</v>
      </c>
      <c r="G131" s="239"/>
      <c r="H131" s="170">
        <v>7203921</v>
      </c>
    </row>
    <row r="132" spans="1:8" x14ac:dyDescent="0.3">
      <c r="A132" s="185">
        <v>42811</v>
      </c>
      <c r="B132" s="186" t="s">
        <v>27</v>
      </c>
      <c r="C132" s="186" t="s">
        <v>260</v>
      </c>
      <c r="D132" s="186" t="s">
        <v>29</v>
      </c>
      <c r="E132" s="184" t="s">
        <v>269</v>
      </c>
      <c r="F132" s="239">
        <v>7.5</v>
      </c>
      <c r="G132" s="239"/>
      <c r="H132" s="170">
        <v>7203921</v>
      </c>
    </row>
    <row r="133" spans="1:8" x14ac:dyDescent="0.3">
      <c r="A133" s="185">
        <v>42811</v>
      </c>
      <c r="B133" s="186" t="s">
        <v>27</v>
      </c>
      <c r="C133" s="186" t="s">
        <v>260</v>
      </c>
      <c r="D133" s="186" t="s">
        <v>29</v>
      </c>
      <c r="E133" s="184" t="s">
        <v>266</v>
      </c>
      <c r="F133" s="239">
        <v>7.5</v>
      </c>
      <c r="G133" s="239"/>
      <c r="H133" s="170">
        <v>7203921</v>
      </c>
    </row>
    <row r="134" spans="1:8" x14ac:dyDescent="0.3">
      <c r="A134" s="185">
        <v>42811</v>
      </c>
      <c r="B134" s="186" t="s">
        <v>27</v>
      </c>
      <c r="C134" s="186" t="s">
        <v>260</v>
      </c>
      <c r="D134" s="186" t="s">
        <v>29</v>
      </c>
      <c r="E134" s="184" t="s">
        <v>268</v>
      </c>
      <c r="F134" s="239">
        <v>7.5</v>
      </c>
      <c r="G134" s="239"/>
      <c r="H134" s="170">
        <v>7203921</v>
      </c>
    </row>
    <row r="135" spans="1:8" x14ac:dyDescent="0.3">
      <c r="A135" s="169">
        <v>42825</v>
      </c>
      <c r="B135" s="170" t="s">
        <v>169</v>
      </c>
      <c r="C135" s="170" t="s">
        <v>164</v>
      </c>
      <c r="D135" s="170" t="s">
        <v>165</v>
      </c>
      <c r="E135" s="165" t="s">
        <v>170</v>
      </c>
      <c r="G135" s="182">
        <v>63.06</v>
      </c>
      <c r="H135" s="170">
        <v>7203921</v>
      </c>
    </row>
    <row r="136" spans="1:8" x14ac:dyDescent="0.3">
      <c r="A136" s="169">
        <v>42825</v>
      </c>
      <c r="B136" s="170" t="s">
        <v>169</v>
      </c>
      <c r="C136" s="170" t="s">
        <v>164</v>
      </c>
      <c r="D136" s="170" t="s">
        <v>165</v>
      </c>
      <c r="E136" s="165" t="s">
        <v>171</v>
      </c>
      <c r="G136" s="182">
        <v>199</v>
      </c>
      <c r="H136" s="170">
        <v>7203921</v>
      </c>
    </row>
    <row r="137" spans="1:8" x14ac:dyDescent="0.3">
      <c r="A137" s="169">
        <v>42825</v>
      </c>
      <c r="B137" s="170" t="s">
        <v>169</v>
      </c>
      <c r="C137" s="170" t="s">
        <v>164</v>
      </c>
      <c r="D137" s="170" t="s">
        <v>165</v>
      </c>
      <c r="E137" s="165" t="s">
        <v>172</v>
      </c>
      <c r="G137" s="182">
        <v>213.54</v>
      </c>
      <c r="H137" s="170">
        <v>7203921</v>
      </c>
    </row>
    <row r="138" spans="1:8" x14ac:dyDescent="0.3">
      <c r="A138" s="169">
        <v>42825</v>
      </c>
      <c r="B138" s="170" t="s">
        <v>169</v>
      </c>
      <c r="C138" s="170" t="s">
        <v>164</v>
      </c>
      <c r="D138" s="170" t="s">
        <v>165</v>
      </c>
      <c r="E138" s="165" t="s">
        <v>173</v>
      </c>
      <c r="G138" s="182">
        <v>126.8</v>
      </c>
      <c r="H138" s="170">
        <v>7203921</v>
      </c>
    </row>
    <row r="139" spans="1:8" x14ac:dyDescent="0.3">
      <c r="A139" s="169">
        <v>42825</v>
      </c>
      <c r="B139" s="170" t="s">
        <v>169</v>
      </c>
      <c r="C139" s="170" t="s">
        <v>164</v>
      </c>
      <c r="D139" s="170" t="s">
        <v>165</v>
      </c>
      <c r="E139" s="165" t="s">
        <v>174</v>
      </c>
      <c r="G139" s="182">
        <v>27.49</v>
      </c>
      <c r="H139" s="170">
        <v>7203921</v>
      </c>
    </row>
    <row r="140" spans="1:8" x14ac:dyDescent="0.3">
      <c r="A140" s="169">
        <v>42825</v>
      </c>
      <c r="B140" s="170" t="s">
        <v>169</v>
      </c>
      <c r="C140" s="170" t="s">
        <v>164</v>
      </c>
      <c r="D140" s="170" t="s">
        <v>165</v>
      </c>
      <c r="E140" s="165" t="s">
        <v>175</v>
      </c>
      <c r="G140" s="182">
        <v>332</v>
      </c>
      <c r="H140" s="170">
        <v>7203921</v>
      </c>
    </row>
    <row r="141" spans="1:8" x14ac:dyDescent="0.3">
      <c r="A141" s="169">
        <v>42825</v>
      </c>
      <c r="B141" s="170" t="s">
        <v>169</v>
      </c>
      <c r="C141" s="170" t="s">
        <v>164</v>
      </c>
      <c r="D141" s="170" t="s">
        <v>165</v>
      </c>
      <c r="E141" s="165" t="s">
        <v>176</v>
      </c>
      <c r="G141" s="182">
        <v>109.73</v>
      </c>
      <c r="H141" s="170">
        <v>7203921</v>
      </c>
    </row>
    <row r="142" spans="1:8" x14ac:dyDescent="0.3">
      <c r="A142" s="169">
        <v>42825</v>
      </c>
      <c r="B142" s="170" t="s">
        <v>177</v>
      </c>
      <c r="C142" s="170" t="s">
        <v>164</v>
      </c>
      <c r="D142" s="170" t="s">
        <v>165</v>
      </c>
      <c r="E142" s="165" t="s">
        <v>178</v>
      </c>
      <c r="G142" s="182">
        <v>1008</v>
      </c>
      <c r="H142" s="170">
        <v>7203921</v>
      </c>
    </row>
    <row r="143" spans="1:8" x14ac:dyDescent="0.3">
      <c r="A143" s="169">
        <v>42825</v>
      </c>
      <c r="B143" s="170" t="s">
        <v>177</v>
      </c>
      <c r="C143" s="170" t="s">
        <v>164</v>
      </c>
      <c r="D143" s="170" t="s">
        <v>165</v>
      </c>
      <c r="E143" s="165" t="s">
        <v>179</v>
      </c>
      <c r="G143" s="182">
        <v>1092</v>
      </c>
      <c r="H143" s="170">
        <v>7203921</v>
      </c>
    </row>
    <row r="144" spans="1:8" x14ac:dyDescent="0.3">
      <c r="A144" s="169">
        <v>42825</v>
      </c>
      <c r="B144" s="170" t="s">
        <v>180</v>
      </c>
      <c r="C144" s="170" t="s">
        <v>164</v>
      </c>
      <c r="D144" s="170" t="s">
        <v>165</v>
      </c>
      <c r="E144" s="165" t="s">
        <v>181</v>
      </c>
      <c r="G144" s="182">
        <v>36.75</v>
      </c>
      <c r="H144" s="170">
        <v>7203921</v>
      </c>
    </row>
    <row r="145" spans="1:8" x14ac:dyDescent="0.3">
      <c r="A145" s="169">
        <v>42825</v>
      </c>
      <c r="B145" s="170" t="s">
        <v>180</v>
      </c>
      <c r="C145" s="170" t="s">
        <v>164</v>
      </c>
      <c r="D145" s="170" t="s">
        <v>165</v>
      </c>
      <c r="E145" s="165" t="s">
        <v>182</v>
      </c>
      <c r="G145" s="182">
        <v>168.5</v>
      </c>
      <c r="H145" s="170">
        <v>7203921</v>
      </c>
    </row>
    <row r="146" spans="1:8" x14ac:dyDescent="0.3">
      <c r="A146" s="169">
        <v>42825</v>
      </c>
      <c r="B146" s="170" t="s">
        <v>180</v>
      </c>
      <c r="C146" s="170" t="s">
        <v>183</v>
      </c>
      <c r="D146" s="170" t="s">
        <v>165</v>
      </c>
      <c r="E146" s="165" t="s">
        <v>184</v>
      </c>
      <c r="G146" s="247">
        <v>341.5</v>
      </c>
      <c r="H146" s="170">
        <v>7203921</v>
      </c>
    </row>
    <row r="147" spans="1:8" x14ac:dyDescent="0.3">
      <c r="A147" s="169">
        <v>42825</v>
      </c>
      <c r="B147" s="170" t="s">
        <v>185</v>
      </c>
      <c r="C147" s="170" t="s">
        <v>164</v>
      </c>
      <c r="D147" s="170" t="s">
        <v>165</v>
      </c>
      <c r="E147" s="165" t="s">
        <v>186</v>
      </c>
      <c r="G147" s="182">
        <v>300</v>
      </c>
      <c r="H147" s="170">
        <v>7203921</v>
      </c>
    </row>
    <row r="148" spans="1:8" x14ac:dyDescent="0.3">
      <c r="A148" s="169">
        <v>42825</v>
      </c>
      <c r="B148" s="170" t="s">
        <v>185</v>
      </c>
      <c r="C148" s="170" t="s">
        <v>164</v>
      </c>
      <c r="D148" s="170" t="s">
        <v>165</v>
      </c>
      <c r="E148" s="165" t="s">
        <v>187</v>
      </c>
      <c r="G148" s="182">
        <v>300</v>
      </c>
      <c r="H148" s="170">
        <v>7203921</v>
      </c>
    </row>
    <row r="149" spans="1:8" x14ac:dyDescent="0.3">
      <c r="A149" s="169">
        <v>42825</v>
      </c>
      <c r="B149" s="170" t="s">
        <v>188</v>
      </c>
      <c r="C149" s="170" t="s">
        <v>164</v>
      </c>
      <c r="D149" s="170" t="s">
        <v>165</v>
      </c>
      <c r="E149" s="165" t="s">
        <v>189</v>
      </c>
      <c r="G149" s="182">
        <v>131.41</v>
      </c>
      <c r="H149" s="170">
        <v>7203921</v>
      </c>
    </row>
    <row r="150" spans="1:8" x14ac:dyDescent="0.3">
      <c r="A150" s="169">
        <v>42825</v>
      </c>
      <c r="B150" s="170" t="s">
        <v>190</v>
      </c>
      <c r="C150" s="170" t="s">
        <v>164</v>
      </c>
      <c r="D150" s="170" t="s">
        <v>165</v>
      </c>
      <c r="E150" s="165" t="s">
        <v>191</v>
      </c>
      <c r="G150" s="182">
        <v>68.38</v>
      </c>
      <c r="H150" s="170">
        <v>7203921</v>
      </c>
    </row>
    <row r="151" spans="1:8" x14ac:dyDescent="0.3">
      <c r="A151" s="185">
        <v>42825</v>
      </c>
      <c r="B151" s="186" t="s">
        <v>27</v>
      </c>
      <c r="C151" s="186" t="s">
        <v>271</v>
      </c>
      <c r="D151" s="186" t="s">
        <v>165</v>
      </c>
      <c r="E151" s="184" t="s">
        <v>272</v>
      </c>
      <c r="F151" s="239">
        <v>5190</v>
      </c>
      <c r="G151" s="239"/>
      <c r="H151" s="170">
        <v>7203921</v>
      </c>
    </row>
    <row r="152" spans="1:8" x14ac:dyDescent="0.3">
      <c r="A152" s="169">
        <v>42916</v>
      </c>
      <c r="B152" s="170">
        <v>45110</v>
      </c>
      <c r="C152" s="170">
        <v>17930050</v>
      </c>
      <c r="D152" s="170">
        <v>930</v>
      </c>
      <c r="E152" s="165" t="s">
        <v>927</v>
      </c>
      <c r="G152" s="182">
        <v>640</v>
      </c>
      <c r="H152" s="170">
        <v>7203921</v>
      </c>
    </row>
    <row r="153" spans="1:8" x14ac:dyDescent="0.3">
      <c r="A153" s="169">
        <v>42916</v>
      </c>
      <c r="B153" s="170">
        <v>45110</v>
      </c>
      <c r="C153" s="170">
        <v>17930050</v>
      </c>
      <c r="D153" s="170">
        <v>930</v>
      </c>
      <c r="E153" s="165" t="s">
        <v>929</v>
      </c>
      <c r="G153" s="182">
        <v>750</v>
      </c>
      <c r="H153" s="170">
        <v>7203921</v>
      </c>
    </row>
    <row r="154" spans="1:8" x14ac:dyDescent="0.3">
      <c r="A154" s="169">
        <v>42916</v>
      </c>
      <c r="B154" s="170" t="s">
        <v>180</v>
      </c>
      <c r="C154" s="170" t="s">
        <v>942</v>
      </c>
      <c r="D154" s="170" t="s">
        <v>165</v>
      </c>
      <c r="E154" s="165" t="s">
        <v>950</v>
      </c>
      <c r="G154" s="182">
        <v>5</v>
      </c>
      <c r="H154" s="170">
        <v>7203921</v>
      </c>
    </row>
    <row r="155" spans="1:8" x14ac:dyDescent="0.3">
      <c r="A155" s="185">
        <v>42916</v>
      </c>
      <c r="B155" s="186" t="s">
        <v>961</v>
      </c>
      <c r="C155" s="186" t="s">
        <v>960</v>
      </c>
      <c r="D155" s="186" t="s">
        <v>165</v>
      </c>
      <c r="E155" s="184" t="s">
        <v>926</v>
      </c>
      <c r="G155" s="239">
        <v>197.4</v>
      </c>
      <c r="H155" s="170">
        <v>7203921</v>
      </c>
    </row>
    <row r="156" spans="1:8" x14ac:dyDescent="0.3">
      <c r="A156" s="185">
        <v>42916</v>
      </c>
      <c r="B156" s="186" t="s">
        <v>961</v>
      </c>
      <c r="C156" s="186" t="s">
        <v>960</v>
      </c>
      <c r="D156" s="186" t="s">
        <v>165</v>
      </c>
      <c r="E156" s="184" t="s">
        <v>930</v>
      </c>
      <c r="G156" s="239">
        <v>180.1</v>
      </c>
      <c r="H156" s="170">
        <v>7203921</v>
      </c>
    </row>
    <row r="157" spans="1:8" x14ac:dyDescent="0.3">
      <c r="A157" s="169">
        <v>42916</v>
      </c>
      <c r="B157" s="170" t="s">
        <v>188</v>
      </c>
      <c r="C157" s="170" t="s">
        <v>942</v>
      </c>
      <c r="D157" s="170" t="s">
        <v>165</v>
      </c>
      <c r="E157" s="165" t="s">
        <v>914</v>
      </c>
      <c r="G157" s="182">
        <v>131.41</v>
      </c>
      <c r="H157" s="170">
        <v>7203921</v>
      </c>
    </row>
    <row r="158" spans="1:8" x14ac:dyDescent="0.3">
      <c r="A158" s="169">
        <v>42916</v>
      </c>
      <c r="B158" s="170" t="s">
        <v>188</v>
      </c>
      <c r="C158" s="170" t="s">
        <v>942</v>
      </c>
      <c r="D158" s="170" t="s">
        <v>165</v>
      </c>
      <c r="E158" s="165" t="s">
        <v>951</v>
      </c>
      <c r="G158" s="182">
        <v>12.5</v>
      </c>
      <c r="H158" s="170">
        <v>7203921</v>
      </c>
    </row>
    <row r="159" spans="1:8" x14ac:dyDescent="0.3">
      <c r="A159" s="169">
        <v>42916</v>
      </c>
      <c r="B159" s="170" t="s">
        <v>188</v>
      </c>
      <c r="C159" s="170" t="s">
        <v>942</v>
      </c>
      <c r="D159" s="170" t="s">
        <v>165</v>
      </c>
      <c r="E159" s="165" t="s">
        <v>952</v>
      </c>
      <c r="G159" s="182">
        <v>300</v>
      </c>
      <c r="H159" s="170">
        <v>7203921</v>
      </c>
    </row>
    <row r="160" spans="1:8" x14ac:dyDescent="0.3">
      <c r="A160" s="185">
        <v>42916</v>
      </c>
      <c r="B160" s="186" t="s">
        <v>27</v>
      </c>
      <c r="C160" s="186" t="s">
        <v>960</v>
      </c>
      <c r="D160" s="186" t="s">
        <v>165</v>
      </c>
      <c r="E160" s="184" t="s">
        <v>925</v>
      </c>
      <c r="F160" s="248">
        <v>30</v>
      </c>
      <c r="G160" s="248"/>
      <c r="H160" s="170">
        <v>7203921</v>
      </c>
    </row>
    <row r="161" spans="1:8" ht="15" x14ac:dyDescent="0.3">
      <c r="A161" s="183">
        <v>42916</v>
      </c>
      <c r="B161" s="10">
        <v>85110</v>
      </c>
      <c r="C161" s="11">
        <v>17930050</v>
      </c>
      <c r="D161" s="78">
        <v>930</v>
      </c>
      <c r="E161" s="87" t="s">
        <v>924</v>
      </c>
      <c r="F161" s="12">
        <v>851.25</v>
      </c>
      <c r="G161" s="12"/>
      <c r="H161" s="170">
        <v>7203921</v>
      </c>
    </row>
    <row r="162" spans="1:8" ht="15" x14ac:dyDescent="0.3">
      <c r="A162" s="183">
        <v>42916</v>
      </c>
      <c r="B162" s="10">
        <v>85110</v>
      </c>
      <c r="C162" s="11">
        <v>17930050</v>
      </c>
      <c r="D162" s="78">
        <v>930</v>
      </c>
      <c r="E162" s="87" t="s">
        <v>928</v>
      </c>
      <c r="F162" s="12">
        <v>966.35</v>
      </c>
      <c r="G162" s="12"/>
      <c r="H162" s="170">
        <v>7203921</v>
      </c>
    </row>
    <row r="163" spans="1:8" x14ac:dyDescent="0.3">
      <c r="A163" s="185">
        <v>43049</v>
      </c>
      <c r="B163" s="186" t="s">
        <v>27</v>
      </c>
      <c r="C163" s="186" t="s">
        <v>971</v>
      </c>
      <c r="D163" s="186" t="s">
        <v>29</v>
      </c>
      <c r="E163" s="184" t="s">
        <v>972</v>
      </c>
      <c r="F163" s="239">
        <v>22.5</v>
      </c>
      <c r="G163" s="239"/>
      <c r="H163" s="170">
        <v>7203921</v>
      </c>
    </row>
    <row r="164" spans="1:8" x14ac:dyDescent="0.3">
      <c r="A164" s="185">
        <v>43049</v>
      </c>
      <c r="B164" s="186" t="s">
        <v>27</v>
      </c>
      <c r="C164" s="186" t="s">
        <v>973</v>
      </c>
      <c r="D164" s="186" t="s">
        <v>29</v>
      </c>
      <c r="E164" s="184" t="s">
        <v>974</v>
      </c>
      <c r="F164" s="239">
        <v>22.5</v>
      </c>
      <c r="G164" s="239"/>
      <c r="H164" s="170">
        <v>7203921</v>
      </c>
    </row>
    <row r="165" spans="1:8" x14ac:dyDescent="0.3">
      <c r="A165" s="185">
        <v>43049</v>
      </c>
      <c r="B165" s="186" t="s">
        <v>27</v>
      </c>
      <c r="C165" s="186" t="s">
        <v>973</v>
      </c>
      <c r="D165" s="186" t="s">
        <v>29</v>
      </c>
      <c r="E165" s="184" t="s">
        <v>975</v>
      </c>
      <c r="F165" s="239">
        <v>22.5</v>
      </c>
      <c r="G165" s="239"/>
      <c r="H165" s="170">
        <v>7203921</v>
      </c>
    </row>
    <row r="166" spans="1:8" x14ac:dyDescent="0.3">
      <c r="A166" s="185">
        <v>43049</v>
      </c>
      <c r="B166" s="186" t="s">
        <v>27</v>
      </c>
      <c r="C166" s="186" t="s">
        <v>973</v>
      </c>
      <c r="D166" s="186" t="s">
        <v>29</v>
      </c>
      <c r="E166" s="184" t="s">
        <v>976</v>
      </c>
      <c r="F166" s="239">
        <v>22.5</v>
      </c>
      <c r="G166" s="239"/>
      <c r="H166" s="170">
        <v>7203921</v>
      </c>
    </row>
    <row r="167" spans="1:8" x14ac:dyDescent="0.3">
      <c r="A167" s="185">
        <v>43049</v>
      </c>
      <c r="B167" s="186" t="s">
        <v>27</v>
      </c>
      <c r="C167" s="186" t="s">
        <v>973</v>
      </c>
      <c r="D167" s="186" t="s">
        <v>29</v>
      </c>
      <c r="E167" s="184" t="s">
        <v>977</v>
      </c>
      <c r="F167" s="239">
        <v>22.5</v>
      </c>
      <c r="G167" s="239"/>
      <c r="H167" s="170">
        <v>7203921</v>
      </c>
    </row>
    <row r="168" spans="1:8" x14ac:dyDescent="0.3">
      <c r="A168" s="185">
        <v>43049</v>
      </c>
      <c r="B168" s="186" t="s">
        <v>27</v>
      </c>
      <c r="C168" s="186" t="s">
        <v>973</v>
      </c>
      <c r="D168" s="186" t="s">
        <v>29</v>
      </c>
      <c r="E168" s="184" t="s">
        <v>978</v>
      </c>
      <c r="F168" s="239">
        <v>22.5</v>
      </c>
      <c r="G168" s="239"/>
      <c r="H168" s="170">
        <v>7203921</v>
      </c>
    </row>
    <row r="169" spans="1:8" x14ac:dyDescent="0.3">
      <c r="A169" s="185">
        <v>43049</v>
      </c>
      <c r="B169" s="186" t="s">
        <v>27</v>
      </c>
      <c r="C169" s="186" t="s">
        <v>973</v>
      </c>
      <c r="D169" s="186" t="s">
        <v>29</v>
      </c>
      <c r="E169" s="184" t="s">
        <v>979</v>
      </c>
      <c r="F169" s="239">
        <v>22.5</v>
      </c>
      <c r="G169" s="239"/>
      <c r="H169" s="170">
        <v>7203921</v>
      </c>
    </row>
    <row r="170" spans="1:8" x14ac:dyDescent="0.3">
      <c r="A170" s="185">
        <v>43049</v>
      </c>
      <c r="B170" s="186" t="s">
        <v>27</v>
      </c>
      <c r="C170" s="186" t="s">
        <v>973</v>
      </c>
      <c r="D170" s="186" t="s">
        <v>29</v>
      </c>
      <c r="E170" s="184" t="s">
        <v>980</v>
      </c>
      <c r="F170" s="239">
        <v>22.5</v>
      </c>
      <c r="G170" s="239"/>
      <c r="H170" s="170">
        <v>7203921</v>
      </c>
    </row>
    <row r="171" spans="1:8" x14ac:dyDescent="0.3">
      <c r="A171" s="185">
        <v>43049</v>
      </c>
      <c r="B171" s="186" t="s">
        <v>27</v>
      </c>
      <c r="C171" s="186" t="s">
        <v>973</v>
      </c>
      <c r="D171" s="186" t="s">
        <v>29</v>
      </c>
      <c r="E171" s="184" t="s">
        <v>981</v>
      </c>
      <c r="F171" s="239">
        <v>22.5</v>
      </c>
      <c r="G171" s="239"/>
      <c r="H171" s="170">
        <v>7203921</v>
      </c>
    </row>
    <row r="172" spans="1:8" x14ac:dyDescent="0.3">
      <c r="A172" s="185">
        <v>43049</v>
      </c>
      <c r="B172" s="186" t="s">
        <v>27</v>
      </c>
      <c r="C172" s="186" t="s">
        <v>982</v>
      </c>
      <c r="D172" s="186" t="s">
        <v>29</v>
      </c>
      <c r="E172" s="184" t="s">
        <v>983</v>
      </c>
      <c r="F172" s="239">
        <v>22.5</v>
      </c>
      <c r="G172" s="239"/>
      <c r="H172" s="170">
        <v>7203921</v>
      </c>
    </row>
    <row r="173" spans="1:8" x14ac:dyDescent="0.3">
      <c r="A173" s="185">
        <v>43049</v>
      </c>
      <c r="B173" s="186" t="s">
        <v>27</v>
      </c>
      <c r="C173" s="186" t="s">
        <v>982</v>
      </c>
      <c r="D173" s="186" t="s">
        <v>29</v>
      </c>
      <c r="E173" s="184" t="s">
        <v>984</v>
      </c>
      <c r="F173" s="239">
        <v>22.5</v>
      </c>
      <c r="G173" s="239"/>
      <c r="H173" s="170">
        <v>7203921</v>
      </c>
    </row>
    <row r="174" spans="1:8" x14ac:dyDescent="0.3">
      <c r="A174" s="185">
        <v>43049</v>
      </c>
      <c r="B174" s="186" t="s">
        <v>27</v>
      </c>
      <c r="C174" s="186" t="s">
        <v>982</v>
      </c>
      <c r="D174" s="186" t="s">
        <v>29</v>
      </c>
      <c r="E174" s="184" t="s">
        <v>985</v>
      </c>
      <c r="F174" s="239">
        <v>22.5</v>
      </c>
      <c r="G174" s="239"/>
      <c r="H174" s="170">
        <v>7203921</v>
      </c>
    </row>
    <row r="175" spans="1:8" x14ac:dyDescent="0.3">
      <c r="A175" s="185">
        <v>43049</v>
      </c>
      <c r="B175" s="186" t="s">
        <v>27</v>
      </c>
      <c r="C175" s="186" t="s">
        <v>982</v>
      </c>
      <c r="D175" s="186" t="s">
        <v>29</v>
      </c>
      <c r="E175" s="184" t="s">
        <v>986</v>
      </c>
      <c r="F175" s="239">
        <v>22.5</v>
      </c>
      <c r="G175" s="239"/>
      <c r="H175" s="170">
        <v>7203921</v>
      </c>
    </row>
    <row r="176" spans="1:8" x14ac:dyDescent="0.3">
      <c r="A176" s="185">
        <v>43049</v>
      </c>
      <c r="B176" s="186" t="s">
        <v>27</v>
      </c>
      <c r="C176" s="186" t="s">
        <v>982</v>
      </c>
      <c r="D176" s="186" t="s">
        <v>29</v>
      </c>
      <c r="E176" s="184" t="s">
        <v>987</v>
      </c>
      <c r="F176" s="239">
        <v>22.5</v>
      </c>
      <c r="G176" s="239"/>
      <c r="H176" s="170">
        <v>7203921</v>
      </c>
    </row>
    <row r="177" spans="1:8" x14ac:dyDescent="0.3">
      <c r="A177" s="185">
        <v>43049</v>
      </c>
      <c r="B177" s="186" t="s">
        <v>27</v>
      </c>
      <c r="C177" s="186" t="s">
        <v>982</v>
      </c>
      <c r="D177" s="186" t="s">
        <v>29</v>
      </c>
      <c r="E177" s="184" t="s">
        <v>988</v>
      </c>
      <c r="F177" s="239">
        <v>22.5</v>
      </c>
      <c r="G177" s="239"/>
      <c r="H177" s="170">
        <v>7203921</v>
      </c>
    </row>
    <row r="178" spans="1:8" x14ac:dyDescent="0.3">
      <c r="A178" s="185">
        <v>43049</v>
      </c>
      <c r="B178" s="186" t="s">
        <v>27</v>
      </c>
      <c r="C178" s="186" t="s">
        <v>982</v>
      </c>
      <c r="D178" s="186" t="s">
        <v>29</v>
      </c>
      <c r="E178" s="184" t="s">
        <v>989</v>
      </c>
      <c r="F178" s="239">
        <v>22.5</v>
      </c>
      <c r="G178" s="239"/>
      <c r="H178" s="170">
        <v>7203921</v>
      </c>
    </row>
    <row r="179" spans="1:8" x14ac:dyDescent="0.3">
      <c r="A179" s="185">
        <v>43049</v>
      </c>
      <c r="B179" s="186" t="s">
        <v>27</v>
      </c>
      <c r="C179" s="186" t="s">
        <v>982</v>
      </c>
      <c r="D179" s="186" t="s">
        <v>29</v>
      </c>
      <c r="E179" s="184" t="s">
        <v>990</v>
      </c>
      <c r="F179" s="239">
        <v>22.5</v>
      </c>
      <c r="G179" s="239"/>
      <c r="H179" s="170">
        <v>7203921</v>
      </c>
    </row>
    <row r="180" spans="1:8" x14ac:dyDescent="0.3">
      <c r="A180" s="185">
        <v>43049</v>
      </c>
      <c r="B180" s="186" t="s">
        <v>27</v>
      </c>
      <c r="C180" s="186" t="s">
        <v>982</v>
      </c>
      <c r="D180" s="186" t="s">
        <v>29</v>
      </c>
      <c r="E180" s="184" t="s">
        <v>991</v>
      </c>
      <c r="F180" s="239">
        <v>22.5</v>
      </c>
      <c r="G180" s="239"/>
      <c r="H180" s="170">
        <v>7203921</v>
      </c>
    </row>
    <row r="181" spans="1:8" x14ac:dyDescent="0.3">
      <c r="A181" s="185">
        <v>43049</v>
      </c>
      <c r="B181" s="186" t="s">
        <v>27</v>
      </c>
      <c r="C181" s="186" t="s">
        <v>982</v>
      </c>
      <c r="D181" s="186" t="s">
        <v>29</v>
      </c>
      <c r="E181" s="184" t="s">
        <v>992</v>
      </c>
      <c r="F181" s="239">
        <v>22.5</v>
      </c>
      <c r="G181" s="239"/>
      <c r="H181" s="170">
        <v>7203921</v>
      </c>
    </row>
    <row r="182" spans="1:8" x14ac:dyDescent="0.3">
      <c r="A182" s="185">
        <v>43049</v>
      </c>
      <c r="B182" s="186" t="s">
        <v>27</v>
      </c>
      <c r="C182" s="186" t="s">
        <v>993</v>
      </c>
      <c r="D182" s="186" t="s">
        <v>29</v>
      </c>
      <c r="E182" s="184" t="s">
        <v>994</v>
      </c>
      <c r="F182" s="239">
        <v>22.5</v>
      </c>
      <c r="G182" s="239"/>
      <c r="H182" s="170">
        <v>7203921</v>
      </c>
    </row>
    <row r="183" spans="1:8" x14ac:dyDescent="0.3">
      <c r="A183" s="185">
        <v>43049</v>
      </c>
      <c r="B183" s="186" t="s">
        <v>27</v>
      </c>
      <c r="C183" s="186" t="s">
        <v>993</v>
      </c>
      <c r="D183" s="186" t="s">
        <v>29</v>
      </c>
      <c r="E183" s="184" t="s">
        <v>995</v>
      </c>
      <c r="F183" s="239">
        <v>22.5</v>
      </c>
      <c r="G183" s="239"/>
      <c r="H183" s="170">
        <v>7203921</v>
      </c>
    </row>
    <row r="184" spans="1:8" x14ac:dyDescent="0.3">
      <c r="A184" s="185">
        <v>43049</v>
      </c>
      <c r="B184" s="186" t="s">
        <v>27</v>
      </c>
      <c r="C184" s="186" t="s">
        <v>993</v>
      </c>
      <c r="D184" s="186" t="s">
        <v>29</v>
      </c>
      <c r="E184" s="184" t="s">
        <v>996</v>
      </c>
      <c r="F184" s="239">
        <v>22.5</v>
      </c>
      <c r="G184" s="239"/>
      <c r="H184" s="170">
        <v>7203921</v>
      </c>
    </row>
    <row r="185" spans="1:8" x14ac:dyDescent="0.3">
      <c r="A185" s="185">
        <v>43049</v>
      </c>
      <c r="B185" s="186" t="s">
        <v>27</v>
      </c>
      <c r="C185" s="186" t="s">
        <v>993</v>
      </c>
      <c r="D185" s="186" t="s">
        <v>29</v>
      </c>
      <c r="E185" s="184" t="s">
        <v>997</v>
      </c>
      <c r="F185" s="239">
        <v>22.5</v>
      </c>
      <c r="G185" s="239"/>
      <c r="H185" s="170">
        <v>7203921</v>
      </c>
    </row>
    <row r="186" spans="1:8" x14ac:dyDescent="0.3">
      <c r="A186" s="185">
        <v>43049</v>
      </c>
      <c r="B186" s="186" t="s">
        <v>27</v>
      </c>
      <c r="C186" s="186" t="s">
        <v>993</v>
      </c>
      <c r="D186" s="186" t="s">
        <v>29</v>
      </c>
      <c r="E186" s="184" t="s">
        <v>998</v>
      </c>
      <c r="F186" s="239">
        <v>22.5</v>
      </c>
      <c r="G186" s="239"/>
      <c r="H186" s="170">
        <v>7203921</v>
      </c>
    </row>
    <row r="187" spans="1:8" x14ac:dyDescent="0.3">
      <c r="A187" s="185">
        <v>43049</v>
      </c>
      <c r="B187" s="186" t="s">
        <v>27</v>
      </c>
      <c r="C187" s="186" t="s">
        <v>993</v>
      </c>
      <c r="D187" s="186" t="s">
        <v>29</v>
      </c>
      <c r="E187" s="184" t="s">
        <v>999</v>
      </c>
      <c r="F187" s="239">
        <v>22.5</v>
      </c>
      <c r="G187" s="239"/>
      <c r="H187" s="170">
        <v>7203921</v>
      </c>
    </row>
    <row r="188" spans="1:8" x14ac:dyDescent="0.3">
      <c r="A188" s="185">
        <v>43049</v>
      </c>
      <c r="B188" s="186" t="s">
        <v>27</v>
      </c>
      <c r="C188" s="186" t="s">
        <v>1000</v>
      </c>
      <c r="D188" s="186" t="s">
        <v>29</v>
      </c>
      <c r="E188" s="184" t="s">
        <v>1001</v>
      </c>
      <c r="F188" s="239">
        <v>22.5</v>
      </c>
      <c r="G188" s="239"/>
      <c r="H188" s="170">
        <v>7203921</v>
      </c>
    </row>
    <row r="189" spans="1:8" x14ac:dyDescent="0.3">
      <c r="A189" s="185">
        <v>43049</v>
      </c>
      <c r="B189" s="186" t="s">
        <v>27</v>
      </c>
      <c r="C189" s="186" t="s">
        <v>1002</v>
      </c>
      <c r="D189" s="186" t="s">
        <v>29</v>
      </c>
      <c r="E189" s="184" t="s">
        <v>1003</v>
      </c>
      <c r="F189" s="239">
        <v>22.5</v>
      </c>
      <c r="G189" s="239"/>
      <c r="H189" s="170">
        <v>7203921</v>
      </c>
    </row>
    <row r="190" spans="1:8" x14ac:dyDescent="0.3">
      <c r="A190" s="185">
        <v>43049</v>
      </c>
      <c r="B190" s="186" t="s">
        <v>27</v>
      </c>
      <c r="C190" s="186" t="s">
        <v>1002</v>
      </c>
      <c r="D190" s="186" t="s">
        <v>29</v>
      </c>
      <c r="E190" s="184" t="s">
        <v>1004</v>
      </c>
      <c r="F190" s="239">
        <v>22.5</v>
      </c>
      <c r="G190" s="239"/>
      <c r="H190" s="170">
        <v>7203921</v>
      </c>
    </row>
    <row r="191" spans="1:8" x14ac:dyDescent="0.3">
      <c r="A191" s="185">
        <v>43049</v>
      </c>
      <c r="B191" s="186" t="s">
        <v>27</v>
      </c>
      <c r="C191" s="186" t="s">
        <v>1002</v>
      </c>
      <c r="D191" s="186" t="s">
        <v>29</v>
      </c>
      <c r="E191" s="184" t="s">
        <v>1005</v>
      </c>
      <c r="F191" s="239">
        <v>22.5</v>
      </c>
      <c r="G191" s="239"/>
      <c r="H191" s="170">
        <v>7203921</v>
      </c>
    </row>
    <row r="192" spans="1:8" x14ac:dyDescent="0.3">
      <c r="A192" s="185">
        <v>43049</v>
      </c>
      <c r="B192" s="186" t="s">
        <v>27</v>
      </c>
      <c r="C192" s="186" t="s">
        <v>1002</v>
      </c>
      <c r="D192" s="186" t="s">
        <v>29</v>
      </c>
      <c r="E192" s="184" t="s">
        <v>1006</v>
      </c>
      <c r="F192" s="239">
        <v>22.5</v>
      </c>
      <c r="G192" s="239"/>
      <c r="H192" s="170">
        <v>7203921</v>
      </c>
    </row>
    <row r="193" spans="1:8" x14ac:dyDescent="0.3">
      <c r="A193" s="185">
        <v>43049</v>
      </c>
      <c r="B193" s="186" t="s">
        <v>27</v>
      </c>
      <c r="C193" s="186" t="s">
        <v>1002</v>
      </c>
      <c r="D193" s="186" t="s">
        <v>29</v>
      </c>
      <c r="E193" s="184" t="s">
        <v>1007</v>
      </c>
      <c r="F193" s="239">
        <v>22.5</v>
      </c>
      <c r="G193" s="239"/>
      <c r="H193" s="170">
        <v>7203921</v>
      </c>
    </row>
    <row r="194" spans="1:8" x14ac:dyDescent="0.3">
      <c r="A194" s="185">
        <v>43049</v>
      </c>
      <c r="B194" s="186" t="s">
        <v>27</v>
      </c>
      <c r="C194" s="186" t="s">
        <v>1002</v>
      </c>
      <c r="D194" s="186" t="s">
        <v>29</v>
      </c>
      <c r="E194" s="184" t="s">
        <v>1008</v>
      </c>
      <c r="F194" s="239">
        <v>22.5</v>
      </c>
      <c r="G194" s="239"/>
      <c r="H194" s="170">
        <v>7203921</v>
      </c>
    </row>
    <row r="195" spans="1:8" x14ac:dyDescent="0.3">
      <c r="A195" s="185">
        <v>43049</v>
      </c>
      <c r="B195" s="186" t="s">
        <v>27</v>
      </c>
      <c r="C195" s="186" t="s">
        <v>1009</v>
      </c>
      <c r="D195" s="186" t="s">
        <v>29</v>
      </c>
      <c r="E195" s="184" t="s">
        <v>1010</v>
      </c>
      <c r="F195" s="239">
        <v>22.5</v>
      </c>
      <c r="G195" s="239"/>
      <c r="H195" s="170">
        <v>7203921</v>
      </c>
    </row>
    <row r="196" spans="1:8" x14ac:dyDescent="0.3">
      <c r="A196" s="185">
        <v>43049</v>
      </c>
      <c r="B196" s="186" t="s">
        <v>27</v>
      </c>
      <c r="C196" s="186" t="s">
        <v>1011</v>
      </c>
      <c r="D196" s="186" t="s">
        <v>29</v>
      </c>
      <c r="E196" s="184" t="s">
        <v>1012</v>
      </c>
      <c r="F196" s="239">
        <v>22.5</v>
      </c>
      <c r="G196" s="239"/>
      <c r="H196" s="170">
        <v>7203921</v>
      </c>
    </row>
    <row r="197" spans="1:8" x14ac:dyDescent="0.3">
      <c r="A197" s="185">
        <v>43049</v>
      </c>
      <c r="B197" s="186" t="s">
        <v>27</v>
      </c>
      <c r="C197" s="186" t="s">
        <v>1011</v>
      </c>
      <c r="D197" s="186" t="s">
        <v>29</v>
      </c>
      <c r="E197" s="184" t="s">
        <v>1013</v>
      </c>
      <c r="F197" s="239">
        <v>22.5</v>
      </c>
      <c r="G197" s="239"/>
      <c r="H197" s="170">
        <v>7203921</v>
      </c>
    </row>
    <row r="198" spans="1:8" x14ac:dyDescent="0.3">
      <c r="A198" s="185">
        <v>43049</v>
      </c>
      <c r="B198" s="186" t="s">
        <v>27</v>
      </c>
      <c r="C198" s="186" t="s">
        <v>1011</v>
      </c>
      <c r="D198" s="186" t="s">
        <v>29</v>
      </c>
      <c r="E198" s="184" t="s">
        <v>1014</v>
      </c>
      <c r="F198" s="239">
        <v>22.5</v>
      </c>
      <c r="G198" s="239"/>
      <c r="H198" s="170">
        <v>7203921</v>
      </c>
    </row>
    <row r="199" spans="1:8" x14ac:dyDescent="0.3">
      <c r="A199" s="185">
        <v>43049</v>
      </c>
      <c r="B199" s="186" t="s">
        <v>27</v>
      </c>
      <c r="C199" s="186" t="s">
        <v>1011</v>
      </c>
      <c r="D199" s="186" t="s">
        <v>29</v>
      </c>
      <c r="E199" s="184" t="s">
        <v>1015</v>
      </c>
      <c r="F199" s="239">
        <v>22.5</v>
      </c>
      <c r="G199" s="239"/>
      <c r="H199" s="170">
        <v>7203921</v>
      </c>
    </row>
    <row r="200" spans="1:8" x14ac:dyDescent="0.3">
      <c r="A200" s="185">
        <v>43049</v>
      </c>
      <c r="B200" s="186" t="s">
        <v>27</v>
      </c>
      <c r="C200" s="186" t="s">
        <v>1011</v>
      </c>
      <c r="D200" s="186" t="s">
        <v>29</v>
      </c>
      <c r="E200" s="184" t="s">
        <v>1016</v>
      </c>
      <c r="F200" s="239">
        <v>22.5</v>
      </c>
      <c r="G200" s="239"/>
      <c r="H200" s="170">
        <v>7203921</v>
      </c>
    </row>
    <row r="201" spans="1:8" x14ac:dyDescent="0.3">
      <c r="A201" s="185">
        <v>43049</v>
      </c>
      <c r="B201" s="186" t="s">
        <v>27</v>
      </c>
      <c r="C201" s="186" t="s">
        <v>1017</v>
      </c>
      <c r="D201" s="186" t="s">
        <v>29</v>
      </c>
      <c r="E201" s="184" t="s">
        <v>1018</v>
      </c>
      <c r="F201" s="239">
        <v>22.5</v>
      </c>
      <c r="G201" s="239"/>
      <c r="H201" s="170">
        <v>7203921</v>
      </c>
    </row>
    <row r="202" spans="1:8" x14ac:dyDescent="0.3">
      <c r="A202" s="185">
        <v>43049</v>
      </c>
      <c r="B202" s="186" t="s">
        <v>27</v>
      </c>
      <c r="C202" s="186" t="s">
        <v>1017</v>
      </c>
      <c r="D202" s="186" t="s">
        <v>29</v>
      </c>
      <c r="E202" s="184" t="s">
        <v>1019</v>
      </c>
      <c r="F202" s="239">
        <v>22.5</v>
      </c>
      <c r="G202" s="239"/>
      <c r="H202" s="170">
        <v>7203921</v>
      </c>
    </row>
    <row r="203" spans="1:8" x14ac:dyDescent="0.3">
      <c r="A203" s="185">
        <v>43049</v>
      </c>
      <c r="B203" s="186" t="s">
        <v>27</v>
      </c>
      <c r="C203" s="186" t="s">
        <v>1020</v>
      </c>
      <c r="D203" s="186" t="s">
        <v>29</v>
      </c>
      <c r="E203" s="184" t="s">
        <v>1021</v>
      </c>
      <c r="F203" s="239">
        <v>22.5</v>
      </c>
      <c r="G203" s="239"/>
      <c r="H203" s="170">
        <v>7203921</v>
      </c>
    </row>
    <row r="204" spans="1:8" x14ac:dyDescent="0.3">
      <c r="A204" s="185">
        <v>43049</v>
      </c>
      <c r="B204" s="186" t="s">
        <v>27</v>
      </c>
      <c r="C204" s="186" t="s">
        <v>1020</v>
      </c>
      <c r="D204" s="186" t="s">
        <v>29</v>
      </c>
      <c r="E204" s="184" t="s">
        <v>1022</v>
      </c>
      <c r="F204" s="239">
        <v>22.5</v>
      </c>
      <c r="G204" s="239"/>
      <c r="H204" s="170">
        <v>7203921</v>
      </c>
    </row>
    <row r="205" spans="1:8" x14ac:dyDescent="0.3">
      <c r="A205" s="185">
        <v>43049</v>
      </c>
      <c r="B205" s="186" t="s">
        <v>27</v>
      </c>
      <c r="C205" s="186" t="s">
        <v>1020</v>
      </c>
      <c r="D205" s="186" t="s">
        <v>29</v>
      </c>
      <c r="E205" s="184" t="s">
        <v>1023</v>
      </c>
      <c r="F205" s="239">
        <v>22.5</v>
      </c>
      <c r="G205" s="239"/>
      <c r="H205" s="170">
        <v>7203921</v>
      </c>
    </row>
    <row r="206" spans="1:8" x14ac:dyDescent="0.3">
      <c r="A206" s="185">
        <v>43049</v>
      </c>
      <c r="B206" s="186" t="s">
        <v>27</v>
      </c>
      <c r="C206" s="186" t="s">
        <v>1020</v>
      </c>
      <c r="D206" s="186" t="s">
        <v>29</v>
      </c>
      <c r="E206" s="184" t="s">
        <v>1024</v>
      </c>
      <c r="F206" s="239">
        <v>22.5</v>
      </c>
      <c r="G206" s="239"/>
      <c r="H206" s="170">
        <v>7203921</v>
      </c>
    </row>
    <row r="207" spans="1:8" x14ac:dyDescent="0.3">
      <c r="A207" s="185">
        <v>43049</v>
      </c>
      <c r="B207" s="186" t="s">
        <v>27</v>
      </c>
      <c r="C207" s="186" t="s">
        <v>1020</v>
      </c>
      <c r="D207" s="186" t="s">
        <v>29</v>
      </c>
      <c r="E207" s="184" t="s">
        <v>1025</v>
      </c>
      <c r="F207" s="239">
        <v>22.5</v>
      </c>
      <c r="G207" s="239"/>
      <c r="H207" s="170">
        <v>7203921</v>
      </c>
    </row>
    <row r="208" spans="1:8" x14ac:dyDescent="0.3">
      <c r="A208" s="185">
        <v>43049</v>
      </c>
      <c r="B208" s="186" t="s">
        <v>27</v>
      </c>
      <c r="C208" s="186" t="s">
        <v>1020</v>
      </c>
      <c r="D208" s="186" t="s">
        <v>29</v>
      </c>
      <c r="E208" s="184" t="s">
        <v>1026</v>
      </c>
      <c r="F208" s="239">
        <v>22.5</v>
      </c>
      <c r="G208" s="239"/>
      <c r="H208" s="170">
        <v>7203921</v>
      </c>
    </row>
    <row r="209" spans="1:8" x14ac:dyDescent="0.3">
      <c r="A209" s="185">
        <v>43049</v>
      </c>
      <c r="B209" s="186" t="s">
        <v>27</v>
      </c>
      <c r="C209" s="186" t="s">
        <v>1027</v>
      </c>
      <c r="D209" s="186" t="s">
        <v>29</v>
      </c>
      <c r="E209" s="184" t="s">
        <v>1028</v>
      </c>
      <c r="F209" s="239">
        <v>22.5</v>
      </c>
      <c r="G209" s="239"/>
      <c r="H209" s="170">
        <v>7203921</v>
      </c>
    </row>
    <row r="210" spans="1:8" x14ac:dyDescent="0.3">
      <c r="A210" s="185">
        <v>43049</v>
      </c>
      <c r="B210" s="186" t="s">
        <v>27</v>
      </c>
      <c r="C210" s="186" t="s">
        <v>1029</v>
      </c>
      <c r="D210" s="186" t="s">
        <v>29</v>
      </c>
      <c r="E210" s="184" t="s">
        <v>1030</v>
      </c>
      <c r="F210" s="239">
        <v>22.5</v>
      </c>
      <c r="G210" s="239"/>
      <c r="H210" s="170">
        <v>7203921</v>
      </c>
    </row>
    <row r="211" spans="1:8" x14ac:dyDescent="0.3">
      <c r="A211" s="185">
        <v>43049</v>
      </c>
      <c r="B211" s="186" t="s">
        <v>27</v>
      </c>
      <c r="C211" s="186" t="s">
        <v>1029</v>
      </c>
      <c r="D211" s="186" t="s">
        <v>29</v>
      </c>
      <c r="E211" s="184" t="s">
        <v>1031</v>
      </c>
      <c r="F211" s="239">
        <v>22.5</v>
      </c>
      <c r="G211" s="239"/>
      <c r="H211" s="170">
        <v>7203921</v>
      </c>
    </row>
    <row r="212" spans="1:8" x14ac:dyDescent="0.3">
      <c r="A212" s="185">
        <v>43049</v>
      </c>
      <c r="B212" s="186" t="s">
        <v>27</v>
      </c>
      <c r="C212" s="186" t="s">
        <v>1029</v>
      </c>
      <c r="D212" s="186" t="s">
        <v>29</v>
      </c>
      <c r="E212" s="184" t="s">
        <v>1032</v>
      </c>
      <c r="F212" s="239">
        <v>22.5</v>
      </c>
      <c r="G212" s="239"/>
      <c r="H212" s="170">
        <v>7203921</v>
      </c>
    </row>
    <row r="213" spans="1:8" x14ac:dyDescent="0.3">
      <c r="A213" s="185">
        <v>43049</v>
      </c>
      <c r="B213" s="186" t="s">
        <v>27</v>
      </c>
      <c r="C213" s="186" t="s">
        <v>1029</v>
      </c>
      <c r="D213" s="186" t="s">
        <v>29</v>
      </c>
      <c r="E213" s="184" t="s">
        <v>1033</v>
      </c>
      <c r="F213" s="239">
        <v>22.5</v>
      </c>
      <c r="G213" s="239"/>
      <c r="H213" s="170">
        <v>7203921</v>
      </c>
    </row>
    <row r="214" spans="1:8" x14ac:dyDescent="0.3">
      <c r="A214" s="185">
        <v>43049</v>
      </c>
      <c r="B214" s="186" t="s">
        <v>27</v>
      </c>
      <c r="C214" s="186" t="s">
        <v>1029</v>
      </c>
      <c r="D214" s="186" t="s">
        <v>29</v>
      </c>
      <c r="E214" s="184" t="s">
        <v>1034</v>
      </c>
      <c r="F214" s="239">
        <v>22.5</v>
      </c>
      <c r="G214" s="239"/>
      <c r="H214" s="170">
        <v>7203921</v>
      </c>
    </row>
    <row r="215" spans="1:8" x14ac:dyDescent="0.3">
      <c r="A215" s="185">
        <v>43049</v>
      </c>
      <c r="B215" s="186" t="s">
        <v>27</v>
      </c>
      <c r="C215" s="186" t="s">
        <v>1029</v>
      </c>
      <c r="D215" s="186" t="s">
        <v>29</v>
      </c>
      <c r="E215" s="184" t="s">
        <v>1035</v>
      </c>
      <c r="F215" s="239">
        <v>22.5</v>
      </c>
      <c r="G215" s="239"/>
      <c r="H215" s="170">
        <v>7203921</v>
      </c>
    </row>
    <row r="216" spans="1:8" x14ac:dyDescent="0.3">
      <c r="A216" s="185">
        <v>43049</v>
      </c>
      <c r="B216" s="186" t="s">
        <v>27</v>
      </c>
      <c r="C216" s="186" t="s">
        <v>1029</v>
      </c>
      <c r="D216" s="186" t="s">
        <v>29</v>
      </c>
      <c r="E216" s="184" t="s">
        <v>1036</v>
      </c>
      <c r="F216" s="239">
        <v>22.5</v>
      </c>
      <c r="G216" s="239"/>
      <c r="H216" s="170">
        <v>7203921</v>
      </c>
    </row>
    <row r="217" spans="1:8" x14ac:dyDescent="0.3">
      <c r="A217" s="185">
        <v>43049</v>
      </c>
      <c r="B217" s="186" t="s">
        <v>27</v>
      </c>
      <c r="C217" s="186" t="s">
        <v>1029</v>
      </c>
      <c r="D217" s="186" t="s">
        <v>29</v>
      </c>
      <c r="E217" s="184" t="s">
        <v>1037</v>
      </c>
      <c r="F217" s="239">
        <v>22.5</v>
      </c>
      <c r="G217" s="239"/>
      <c r="H217" s="170">
        <v>7203921</v>
      </c>
    </row>
    <row r="218" spans="1:8" x14ac:dyDescent="0.3">
      <c r="A218" s="185">
        <v>43049</v>
      </c>
      <c r="B218" s="186" t="s">
        <v>27</v>
      </c>
      <c r="C218" s="186" t="s">
        <v>1029</v>
      </c>
      <c r="D218" s="186" t="s">
        <v>29</v>
      </c>
      <c r="E218" s="184" t="s">
        <v>1038</v>
      </c>
      <c r="F218" s="239">
        <v>22.5</v>
      </c>
      <c r="G218" s="239"/>
      <c r="H218" s="170">
        <v>7203921</v>
      </c>
    </row>
    <row r="219" spans="1:8" x14ac:dyDescent="0.3">
      <c r="A219" s="185">
        <v>43049</v>
      </c>
      <c r="B219" s="186" t="s">
        <v>27</v>
      </c>
      <c r="C219" s="186" t="s">
        <v>1029</v>
      </c>
      <c r="D219" s="186" t="s">
        <v>29</v>
      </c>
      <c r="E219" s="184" t="s">
        <v>1039</v>
      </c>
      <c r="F219" s="239">
        <v>22.5</v>
      </c>
      <c r="G219" s="239"/>
      <c r="H219" s="170">
        <v>7203921</v>
      </c>
    </row>
    <row r="220" spans="1:8" x14ac:dyDescent="0.3">
      <c r="A220" s="185">
        <v>43049</v>
      </c>
      <c r="B220" s="186" t="s">
        <v>27</v>
      </c>
      <c r="C220" s="186" t="s">
        <v>1029</v>
      </c>
      <c r="D220" s="186" t="s">
        <v>29</v>
      </c>
      <c r="E220" s="184" t="s">
        <v>1040</v>
      </c>
      <c r="F220" s="239">
        <v>22.5</v>
      </c>
      <c r="G220" s="239"/>
      <c r="H220" s="170">
        <v>7203921</v>
      </c>
    </row>
    <row r="221" spans="1:8" x14ac:dyDescent="0.3">
      <c r="A221" s="185">
        <v>43049</v>
      </c>
      <c r="B221" s="186" t="s">
        <v>27</v>
      </c>
      <c r="C221" s="186" t="s">
        <v>1029</v>
      </c>
      <c r="D221" s="186" t="s">
        <v>29</v>
      </c>
      <c r="E221" s="184" t="s">
        <v>1041</v>
      </c>
      <c r="F221" s="239">
        <v>22.5</v>
      </c>
      <c r="G221" s="239"/>
      <c r="H221" s="170">
        <v>7203921</v>
      </c>
    </row>
    <row r="222" spans="1:8" x14ac:dyDescent="0.3">
      <c r="A222" s="185">
        <v>43049</v>
      </c>
      <c r="B222" s="186" t="s">
        <v>27</v>
      </c>
      <c r="C222" s="186" t="s">
        <v>1042</v>
      </c>
      <c r="D222" s="186" t="s">
        <v>29</v>
      </c>
      <c r="E222" s="184" t="s">
        <v>1043</v>
      </c>
      <c r="F222" s="239">
        <v>22.5</v>
      </c>
      <c r="G222" s="239"/>
      <c r="H222" s="170">
        <v>7203921</v>
      </c>
    </row>
    <row r="223" spans="1:8" x14ac:dyDescent="0.3">
      <c r="A223" s="185">
        <v>43049</v>
      </c>
      <c r="B223" s="186" t="s">
        <v>27</v>
      </c>
      <c r="C223" s="186" t="s">
        <v>1044</v>
      </c>
      <c r="D223" s="186" t="s">
        <v>29</v>
      </c>
      <c r="E223" s="184" t="s">
        <v>1045</v>
      </c>
      <c r="F223" s="239">
        <v>22.5</v>
      </c>
      <c r="G223" s="239"/>
      <c r="H223" s="170">
        <v>7203921</v>
      </c>
    </row>
    <row r="224" spans="1:8" x14ac:dyDescent="0.3">
      <c r="A224" s="185">
        <v>43049</v>
      </c>
      <c r="B224" s="186" t="s">
        <v>27</v>
      </c>
      <c r="C224" s="186" t="s">
        <v>1044</v>
      </c>
      <c r="D224" s="186" t="s">
        <v>29</v>
      </c>
      <c r="E224" s="184" t="s">
        <v>1046</v>
      </c>
      <c r="F224" s="239">
        <v>22.5</v>
      </c>
      <c r="G224" s="239"/>
      <c r="H224" s="170">
        <v>7203921</v>
      </c>
    </row>
    <row r="225" spans="1:8" x14ac:dyDescent="0.3">
      <c r="A225" s="185">
        <v>43049</v>
      </c>
      <c r="B225" s="186" t="s">
        <v>27</v>
      </c>
      <c r="C225" s="186" t="s">
        <v>1044</v>
      </c>
      <c r="D225" s="186" t="s">
        <v>29</v>
      </c>
      <c r="E225" s="184" t="s">
        <v>1047</v>
      </c>
      <c r="F225" s="239">
        <v>22.5</v>
      </c>
      <c r="G225" s="239"/>
      <c r="H225" s="170">
        <v>7203921</v>
      </c>
    </row>
    <row r="226" spans="1:8" x14ac:dyDescent="0.3">
      <c r="A226" s="185">
        <v>43049</v>
      </c>
      <c r="B226" s="186" t="s">
        <v>27</v>
      </c>
      <c r="C226" s="186" t="s">
        <v>1044</v>
      </c>
      <c r="D226" s="186" t="s">
        <v>29</v>
      </c>
      <c r="E226" s="184" t="s">
        <v>1048</v>
      </c>
      <c r="F226" s="239">
        <v>22.5</v>
      </c>
      <c r="G226" s="239"/>
      <c r="H226" s="170">
        <v>7203921</v>
      </c>
    </row>
    <row r="227" spans="1:8" x14ac:dyDescent="0.3">
      <c r="A227" s="185">
        <v>43049</v>
      </c>
      <c r="B227" s="186" t="s">
        <v>27</v>
      </c>
      <c r="C227" s="186" t="s">
        <v>1044</v>
      </c>
      <c r="D227" s="186" t="s">
        <v>29</v>
      </c>
      <c r="E227" s="184" t="s">
        <v>1049</v>
      </c>
      <c r="F227" s="239">
        <v>22.5</v>
      </c>
      <c r="G227" s="239"/>
      <c r="H227" s="170">
        <v>7203921</v>
      </c>
    </row>
    <row r="228" spans="1:8" x14ac:dyDescent="0.3">
      <c r="A228" s="185">
        <v>43049</v>
      </c>
      <c r="B228" s="186" t="s">
        <v>27</v>
      </c>
      <c r="C228" s="186" t="s">
        <v>1044</v>
      </c>
      <c r="D228" s="186" t="s">
        <v>29</v>
      </c>
      <c r="E228" s="184" t="s">
        <v>1050</v>
      </c>
      <c r="F228" s="239">
        <v>22.5</v>
      </c>
      <c r="G228" s="239"/>
      <c r="H228" s="170">
        <v>7203921</v>
      </c>
    </row>
    <row r="229" spans="1:8" x14ac:dyDescent="0.3">
      <c r="A229" s="185">
        <v>43049</v>
      </c>
      <c r="B229" s="186" t="s">
        <v>27</v>
      </c>
      <c r="C229" s="186" t="s">
        <v>1044</v>
      </c>
      <c r="D229" s="186" t="s">
        <v>29</v>
      </c>
      <c r="E229" s="184" t="s">
        <v>1051</v>
      </c>
      <c r="F229" s="239">
        <v>22.5</v>
      </c>
      <c r="G229" s="239"/>
      <c r="H229" s="170">
        <v>7203921</v>
      </c>
    </row>
    <row r="230" spans="1:8" x14ac:dyDescent="0.3">
      <c r="A230" s="185">
        <v>43049</v>
      </c>
      <c r="B230" s="186" t="s">
        <v>27</v>
      </c>
      <c r="C230" s="186" t="s">
        <v>1052</v>
      </c>
      <c r="D230" s="186" t="s">
        <v>29</v>
      </c>
      <c r="E230" s="184" t="s">
        <v>1053</v>
      </c>
      <c r="F230" s="239">
        <v>22.5</v>
      </c>
      <c r="G230" s="239"/>
      <c r="H230" s="170">
        <v>7203921</v>
      </c>
    </row>
    <row r="231" spans="1:8" x14ac:dyDescent="0.3">
      <c r="A231" s="185">
        <v>43049</v>
      </c>
      <c r="B231" s="186" t="s">
        <v>27</v>
      </c>
      <c r="C231" s="186" t="s">
        <v>1052</v>
      </c>
      <c r="D231" s="186" t="s">
        <v>29</v>
      </c>
      <c r="E231" s="184" t="s">
        <v>1054</v>
      </c>
      <c r="F231" s="239">
        <v>22.5</v>
      </c>
      <c r="G231" s="239"/>
      <c r="H231" s="170">
        <v>7203921</v>
      </c>
    </row>
    <row r="232" spans="1:8" x14ac:dyDescent="0.3">
      <c r="A232" s="185">
        <v>43049</v>
      </c>
      <c r="B232" s="186" t="s">
        <v>27</v>
      </c>
      <c r="C232" s="186" t="s">
        <v>1052</v>
      </c>
      <c r="D232" s="186" t="s">
        <v>29</v>
      </c>
      <c r="E232" s="184" t="s">
        <v>1055</v>
      </c>
      <c r="F232" s="239">
        <v>22.5</v>
      </c>
      <c r="G232" s="239"/>
      <c r="H232" s="170">
        <v>7203921</v>
      </c>
    </row>
    <row r="233" spans="1:8" x14ac:dyDescent="0.3">
      <c r="A233" s="185">
        <v>43049</v>
      </c>
      <c r="B233" s="186" t="s">
        <v>27</v>
      </c>
      <c r="C233" s="186" t="s">
        <v>1052</v>
      </c>
      <c r="D233" s="186" t="s">
        <v>29</v>
      </c>
      <c r="E233" s="184" t="s">
        <v>1056</v>
      </c>
      <c r="F233" s="239">
        <v>22.5</v>
      </c>
      <c r="G233" s="239"/>
      <c r="H233" s="170">
        <v>7203921</v>
      </c>
    </row>
    <row r="234" spans="1:8" x14ac:dyDescent="0.3">
      <c r="A234" s="185">
        <v>43049</v>
      </c>
      <c r="B234" s="186" t="s">
        <v>27</v>
      </c>
      <c r="C234" s="186" t="s">
        <v>1052</v>
      </c>
      <c r="D234" s="186" t="s">
        <v>29</v>
      </c>
      <c r="E234" s="184" t="s">
        <v>1057</v>
      </c>
      <c r="F234" s="239">
        <v>22.5</v>
      </c>
      <c r="G234" s="239"/>
      <c r="H234" s="170">
        <v>7203921</v>
      </c>
    </row>
    <row r="235" spans="1:8" x14ac:dyDescent="0.3">
      <c r="A235" s="185">
        <v>43049</v>
      </c>
      <c r="B235" s="186" t="s">
        <v>27</v>
      </c>
      <c r="C235" s="186" t="s">
        <v>1052</v>
      </c>
      <c r="D235" s="186" t="s">
        <v>29</v>
      </c>
      <c r="E235" s="184" t="s">
        <v>1058</v>
      </c>
      <c r="F235" s="239">
        <v>22.5</v>
      </c>
      <c r="G235" s="239"/>
      <c r="H235" s="170">
        <v>7203921</v>
      </c>
    </row>
    <row r="236" spans="1:8" x14ac:dyDescent="0.3">
      <c r="A236" s="185">
        <v>43049</v>
      </c>
      <c r="B236" s="186" t="s">
        <v>27</v>
      </c>
      <c r="C236" s="186" t="s">
        <v>1052</v>
      </c>
      <c r="D236" s="186" t="s">
        <v>29</v>
      </c>
      <c r="E236" s="184" t="s">
        <v>1059</v>
      </c>
      <c r="F236" s="239">
        <v>22.5</v>
      </c>
      <c r="G236" s="239"/>
      <c r="H236" s="170">
        <v>7203921</v>
      </c>
    </row>
    <row r="237" spans="1:8" x14ac:dyDescent="0.3">
      <c r="A237" s="185">
        <v>43049</v>
      </c>
      <c r="B237" s="186" t="s">
        <v>27</v>
      </c>
      <c r="C237" s="186" t="s">
        <v>1060</v>
      </c>
      <c r="D237" s="186" t="s">
        <v>29</v>
      </c>
      <c r="E237" s="184" t="s">
        <v>1061</v>
      </c>
      <c r="F237" s="239">
        <v>22.5</v>
      </c>
      <c r="G237" s="239"/>
      <c r="H237" s="170">
        <v>7203921</v>
      </c>
    </row>
    <row r="238" spans="1:8" x14ac:dyDescent="0.3">
      <c r="A238" s="185">
        <v>43049</v>
      </c>
      <c r="B238" s="186" t="s">
        <v>27</v>
      </c>
      <c r="C238" s="186" t="s">
        <v>1062</v>
      </c>
      <c r="D238" s="186" t="s">
        <v>29</v>
      </c>
      <c r="E238" s="184" t="s">
        <v>1063</v>
      </c>
      <c r="F238" s="239">
        <v>22.5</v>
      </c>
      <c r="G238" s="239"/>
      <c r="H238" s="170">
        <v>7203921</v>
      </c>
    </row>
    <row r="239" spans="1:8" x14ac:dyDescent="0.3">
      <c r="A239" s="185">
        <v>43049</v>
      </c>
      <c r="B239" s="186" t="s">
        <v>27</v>
      </c>
      <c r="C239" s="186" t="s">
        <v>1062</v>
      </c>
      <c r="D239" s="186" t="s">
        <v>29</v>
      </c>
      <c r="E239" s="184" t="s">
        <v>1064</v>
      </c>
      <c r="F239" s="239">
        <v>22.5</v>
      </c>
      <c r="G239" s="239"/>
      <c r="H239" s="170">
        <v>7203921</v>
      </c>
    </row>
    <row r="240" spans="1:8" x14ac:dyDescent="0.3">
      <c r="A240" s="185">
        <v>43049</v>
      </c>
      <c r="B240" s="186" t="s">
        <v>27</v>
      </c>
      <c r="C240" s="186" t="s">
        <v>1062</v>
      </c>
      <c r="D240" s="186" t="s">
        <v>29</v>
      </c>
      <c r="E240" s="184" t="s">
        <v>1065</v>
      </c>
      <c r="F240" s="239">
        <v>22.5</v>
      </c>
      <c r="G240" s="239"/>
      <c r="H240" s="170">
        <v>7203921</v>
      </c>
    </row>
    <row r="241" spans="1:8" x14ac:dyDescent="0.3">
      <c r="A241" s="185">
        <v>43049</v>
      </c>
      <c r="B241" s="186" t="s">
        <v>27</v>
      </c>
      <c r="C241" s="186" t="s">
        <v>1062</v>
      </c>
      <c r="D241" s="186" t="s">
        <v>29</v>
      </c>
      <c r="E241" s="184" t="s">
        <v>1066</v>
      </c>
      <c r="F241" s="239">
        <v>22.5</v>
      </c>
      <c r="G241" s="239"/>
      <c r="H241" s="170">
        <v>7203921</v>
      </c>
    </row>
    <row r="242" spans="1:8" x14ac:dyDescent="0.3">
      <c r="A242" s="185">
        <v>43049</v>
      </c>
      <c r="B242" s="186" t="s">
        <v>27</v>
      </c>
      <c r="C242" s="186" t="s">
        <v>1062</v>
      </c>
      <c r="D242" s="186" t="s">
        <v>29</v>
      </c>
      <c r="E242" s="184" t="s">
        <v>1067</v>
      </c>
      <c r="F242" s="239">
        <v>22.5</v>
      </c>
      <c r="G242" s="239"/>
      <c r="H242" s="170">
        <v>7203921</v>
      </c>
    </row>
    <row r="243" spans="1:8" x14ac:dyDescent="0.3">
      <c r="A243" s="185">
        <v>43049</v>
      </c>
      <c r="B243" s="186" t="s">
        <v>27</v>
      </c>
      <c r="C243" s="186" t="s">
        <v>1062</v>
      </c>
      <c r="D243" s="186" t="s">
        <v>29</v>
      </c>
      <c r="E243" s="184" t="s">
        <v>1068</v>
      </c>
      <c r="F243" s="239">
        <v>22.5</v>
      </c>
      <c r="G243" s="239"/>
      <c r="H243" s="170">
        <v>7203921</v>
      </c>
    </row>
    <row r="244" spans="1:8" x14ac:dyDescent="0.3">
      <c r="A244" s="185">
        <v>43049</v>
      </c>
      <c r="B244" s="186" t="s">
        <v>27</v>
      </c>
      <c r="C244" s="186" t="s">
        <v>1062</v>
      </c>
      <c r="D244" s="186" t="s">
        <v>29</v>
      </c>
      <c r="E244" s="184" t="s">
        <v>1069</v>
      </c>
      <c r="F244" s="239">
        <v>22.5</v>
      </c>
      <c r="G244" s="239"/>
      <c r="H244" s="170">
        <v>7203921</v>
      </c>
    </row>
    <row r="245" spans="1:8" x14ac:dyDescent="0.3">
      <c r="A245" s="185">
        <v>43049</v>
      </c>
      <c r="B245" s="186" t="s">
        <v>27</v>
      </c>
      <c r="C245" s="186" t="s">
        <v>1062</v>
      </c>
      <c r="D245" s="186" t="s">
        <v>29</v>
      </c>
      <c r="E245" s="184" t="s">
        <v>1070</v>
      </c>
      <c r="F245" s="239">
        <v>22.5</v>
      </c>
      <c r="G245" s="239"/>
      <c r="H245" s="170">
        <v>7203921</v>
      </c>
    </row>
    <row r="246" spans="1:8" x14ac:dyDescent="0.3">
      <c r="A246" s="185">
        <v>43049</v>
      </c>
      <c r="B246" s="186" t="s">
        <v>27</v>
      </c>
      <c r="C246" s="186" t="s">
        <v>1062</v>
      </c>
      <c r="D246" s="186" t="s">
        <v>29</v>
      </c>
      <c r="E246" s="184" t="s">
        <v>1071</v>
      </c>
      <c r="F246" s="239">
        <v>22.5</v>
      </c>
      <c r="G246" s="239"/>
      <c r="H246" s="170">
        <v>7203921</v>
      </c>
    </row>
    <row r="247" spans="1:8" x14ac:dyDescent="0.3">
      <c r="A247" s="185">
        <v>43049</v>
      </c>
      <c r="B247" s="186" t="s">
        <v>27</v>
      </c>
      <c r="C247" s="186" t="s">
        <v>1072</v>
      </c>
      <c r="D247" s="186" t="s">
        <v>29</v>
      </c>
      <c r="E247" s="184" t="s">
        <v>1073</v>
      </c>
      <c r="F247" s="239">
        <v>22.5</v>
      </c>
      <c r="G247" s="239"/>
      <c r="H247" s="170">
        <v>7203921</v>
      </c>
    </row>
    <row r="248" spans="1:8" x14ac:dyDescent="0.3">
      <c r="A248" s="185">
        <v>43049</v>
      </c>
      <c r="B248" s="186" t="s">
        <v>27</v>
      </c>
      <c r="C248" s="186" t="s">
        <v>1072</v>
      </c>
      <c r="D248" s="186" t="s">
        <v>29</v>
      </c>
      <c r="E248" s="184" t="s">
        <v>1074</v>
      </c>
      <c r="F248" s="239">
        <v>22.5</v>
      </c>
      <c r="G248" s="239"/>
      <c r="H248" s="170">
        <v>7203921</v>
      </c>
    </row>
    <row r="249" spans="1:8" x14ac:dyDescent="0.3">
      <c r="A249" s="185">
        <v>43049</v>
      </c>
      <c r="B249" s="186" t="s">
        <v>27</v>
      </c>
      <c r="C249" s="186" t="s">
        <v>1072</v>
      </c>
      <c r="D249" s="186" t="s">
        <v>29</v>
      </c>
      <c r="E249" s="184" t="s">
        <v>1075</v>
      </c>
      <c r="F249" s="239">
        <v>22.5</v>
      </c>
      <c r="G249" s="239"/>
      <c r="H249" s="170">
        <v>7203921</v>
      </c>
    </row>
    <row r="250" spans="1:8" x14ac:dyDescent="0.3">
      <c r="A250" s="185">
        <v>43049</v>
      </c>
      <c r="B250" s="186" t="s">
        <v>27</v>
      </c>
      <c r="C250" s="186" t="s">
        <v>1072</v>
      </c>
      <c r="D250" s="186" t="s">
        <v>29</v>
      </c>
      <c r="E250" s="184" t="s">
        <v>1076</v>
      </c>
      <c r="F250" s="239">
        <v>22.5</v>
      </c>
      <c r="G250" s="239"/>
      <c r="H250" s="170">
        <v>7203921</v>
      </c>
    </row>
    <row r="251" spans="1:8" x14ac:dyDescent="0.3">
      <c r="A251" s="185">
        <v>43049</v>
      </c>
      <c r="B251" s="186" t="s">
        <v>27</v>
      </c>
      <c r="C251" s="186" t="s">
        <v>1072</v>
      </c>
      <c r="D251" s="186" t="s">
        <v>29</v>
      </c>
      <c r="E251" s="184" t="s">
        <v>1077</v>
      </c>
      <c r="F251" s="239">
        <v>22.5</v>
      </c>
      <c r="G251" s="239"/>
      <c r="H251" s="170">
        <v>7203921</v>
      </c>
    </row>
    <row r="252" spans="1:8" x14ac:dyDescent="0.3">
      <c r="A252" s="185">
        <v>43049</v>
      </c>
      <c r="B252" s="186" t="s">
        <v>27</v>
      </c>
      <c r="C252" s="186" t="s">
        <v>1072</v>
      </c>
      <c r="D252" s="186" t="s">
        <v>29</v>
      </c>
      <c r="E252" s="184" t="s">
        <v>1078</v>
      </c>
      <c r="F252" s="239">
        <v>22.5</v>
      </c>
      <c r="G252" s="239"/>
      <c r="H252" s="170">
        <v>7203921</v>
      </c>
    </row>
    <row r="253" spans="1:8" x14ac:dyDescent="0.3">
      <c r="A253" s="185">
        <v>43049</v>
      </c>
      <c r="B253" s="186" t="s">
        <v>27</v>
      </c>
      <c r="C253" s="186" t="s">
        <v>1072</v>
      </c>
      <c r="D253" s="186" t="s">
        <v>29</v>
      </c>
      <c r="E253" s="184" t="s">
        <v>1079</v>
      </c>
      <c r="F253" s="239">
        <v>22.5</v>
      </c>
      <c r="G253" s="239"/>
      <c r="H253" s="170">
        <v>7203921</v>
      </c>
    </row>
    <row r="254" spans="1:8" x14ac:dyDescent="0.3">
      <c r="A254" s="185">
        <v>43049</v>
      </c>
      <c r="B254" s="186" t="s">
        <v>27</v>
      </c>
      <c r="C254" s="186" t="s">
        <v>1072</v>
      </c>
      <c r="D254" s="186" t="s">
        <v>29</v>
      </c>
      <c r="E254" s="184" t="s">
        <v>1080</v>
      </c>
      <c r="F254" s="239">
        <v>22.5</v>
      </c>
      <c r="G254" s="239"/>
      <c r="H254" s="170">
        <v>7203921</v>
      </c>
    </row>
    <row r="255" spans="1:8" x14ac:dyDescent="0.3">
      <c r="A255" s="185">
        <v>43049</v>
      </c>
      <c r="B255" s="186" t="s">
        <v>27</v>
      </c>
      <c r="C255" s="186" t="s">
        <v>1081</v>
      </c>
      <c r="D255" s="186" t="s">
        <v>29</v>
      </c>
      <c r="E255" s="184" t="s">
        <v>1082</v>
      </c>
      <c r="F255" s="239">
        <v>22.5</v>
      </c>
      <c r="G255" s="239"/>
      <c r="H255" s="170">
        <v>7203921</v>
      </c>
    </row>
    <row r="256" spans="1:8" x14ac:dyDescent="0.3">
      <c r="A256" s="185">
        <v>43049</v>
      </c>
      <c r="B256" s="186" t="s">
        <v>27</v>
      </c>
      <c r="C256" s="186" t="s">
        <v>1081</v>
      </c>
      <c r="D256" s="186" t="s">
        <v>29</v>
      </c>
      <c r="E256" s="184" t="s">
        <v>1083</v>
      </c>
      <c r="F256" s="239">
        <v>22.5</v>
      </c>
      <c r="G256" s="239"/>
      <c r="H256" s="170">
        <v>7203921</v>
      </c>
    </row>
    <row r="257" spans="1:8" x14ac:dyDescent="0.3">
      <c r="A257" s="185">
        <v>43049</v>
      </c>
      <c r="B257" s="186" t="s">
        <v>27</v>
      </c>
      <c r="C257" s="186" t="s">
        <v>1081</v>
      </c>
      <c r="D257" s="186" t="s">
        <v>29</v>
      </c>
      <c r="E257" s="184" t="s">
        <v>1084</v>
      </c>
      <c r="F257" s="239">
        <v>22.5</v>
      </c>
      <c r="G257" s="239"/>
      <c r="H257" s="170">
        <v>7203921</v>
      </c>
    </row>
    <row r="258" spans="1:8" x14ac:dyDescent="0.3">
      <c r="A258" s="185">
        <v>43049</v>
      </c>
      <c r="B258" s="186" t="s">
        <v>27</v>
      </c>
      <c r="C258" s="186" t="s">
        <v>1081</v>
      </c>
      <c r="D258" s="186" t="s">
        <v>29</v>
      </c>
      <c r="E258" s="184" t="s">
        <v>1085</v>
      </c>
      <c r="F258" s="239">
        <v>22.5</v>
      </c>
      <c r="G258" s="239"/>
      <c r="H258" s="170">
        <v>7203921</v>
      </c>
    </row>
    <row r="259" spans="1:8" x14ac:dyDescent="0.3">
      <c r="A259" s="185">
        <v>43049</v>
      </c>
      <c r="B259" s="186" t="s">
        <v>27</v>
      </c>
      <c r="C259" s="186" t="s">
        <v>1081</v>
      </c>
      <c r="D259" s="186" t="s">
        <v>29</v>
      </c>
      <c r="E259" s="184" t="s">
        <v>1086</v>
      </c>
      <c r="F259" s="239">
        <v>22.5</v>
      </c>
      <c r="G259" s="239"/>
      <c r="H259" s="170">
        <v>7203921</v>
      </c>
    </row>
    <row r="260" spans="1:8" x14ac:dyDescent="0.3">
      <c r="A260" s="185">
        <v>43049</v>
      </c>
      <c r="B260" s="186" t="s">
        <v>27</v>
      </c>
      <c r="C260" s="186" t="s">
        <v>1081</v>
      </c>
      <c r="D260" s="186" t="s">
        <v>29</v>
      </c>
      <c r="E260" s="184" t="s">
        <v>1087</v>
      </c>
      <c r="F260" s="239">
        <v>22.5</v>
      </c>
      <c r="G260" s="239"/>
      <c r="H260" s="170">
        <v>7203921</v>
      </c>
    </row>
    <row r="261" spans="1:8" x14ac:dyDescent="0.3">
      <c r="A261" s="185">
        <v>43049</v>
      </c>
      <c r="B261" s="186" t="s">
        <v>27</v>
      </c>
      <c r="C261" s="186" t="s">
        <v>1081</v>
      </c>
      <c r="D261" s="186" t="s">
        <v>29</v>
      </c>
      <c r="E261" s="184" t="s">
        <v>1088</v>
      </c>
      <c r="F261" s="239">
        <v>22.5</v>
      </c>
      <c r="G261" s="239"/>
      <c r="H261" s="170">
        <v>7203921</v>
      </c>
    </row>
    <row r="262" spans="1:8" x14ac:dyDescent="0.3">
      <c r="A262" s="185">
        <v>43049</v>
      </c>
      <c r="B262" s="186" t="s">
        <v>27</v>
      </c>
      <c r="C262" s="186" t="s">
        <v>1081</v>
      </c>
      <c r="D262" s="186" t="s">
        <v>29</v>
      </c>
      <c r="E262" s="184" t="s">
        <v>1089</v>
      </c>
      <c r="F262" s="239">
        <v>22.5</v>
      </c>
      <c r="G262" s="239"/>
      <c r="H262" s="170">
        <v>7203921</v>
      </c>
    </row>
    <row r="263" spans="1:8" x14ac:dyDescent="0.3">
      <c r="A263" s="185">
        <v>43049</v>
      </c>
      <c r="B263" s="186" t="s">
        <v>27</v>
      </c>
      <c r="C263" s="186" t="s">
        <v>1081</v>
      </c>
      <c r="D263" s="186" t="s">
        <v>29</v>
      </c>
      <c r="E263" s="184" t="s">
        <v>1090</v>
      </c>
      <c r="F263" s="239">
        <v>22.5</v>
      </c>
      <c r="G263" s="239"/>
      <c r="H263" s="170">
        <v>7203921</v>
      </c>
    </row>
    <row r="264" spans="1:8" x14ac:dyDescent="0.3">
      <c r="A264" s="185">
        <v>43049</v>
      </c>
      <c r="B264" s="186" t="s">
        <v>27</v>
      </c>
      <c r="C264" s="186" t="s">
        <v>1081</v>
      </c>
      <c r="D264" s="186" t="s">
        <v>29</v>
      </c>
      <c r="E264" s="184" t="s">
        <v>1091</v>
      </c>
      <c r="F264" s="239">
        <v>22.5</v>
      </c>
      <c r="G264" s="239"/>
      <c r="H264" s="170">
        <v>7203921</v>
      </c>
    </row>
    <row r="265" spans="1:8" x14ac:dyDescent="0.3">
      <c r="A265" s="185">
        <v>43049</v>
      </c>
      <c r="B265" s="186" t="s">
        <v>27</v>
      </c>
      <c r="C265" s="186" t="s">
        <v>1081</v>
      </c>
      <c r="D265" s="186" t="s">
        <v>29</v>
      </c>
      <c r="E265" s="184" t="s">
        <v>1092</v>
      </c>
      <c r="F265" s="239">
        <v>22.5</v>
      </c>
      <c r="G265" s="239"/>
      <c r="H265" s="170">
        <v>7203921</v>
      </c>
    </row>
    <row r="266" spans="1:8" x14ac:dyDescent="0.3">
      <c r="A266" s="185">
        <v>43049</v>
      </c>
      <c r="B266" s="186" t="s">
        <v>27</v>
      </c>
      <c r="C266" s="186" t="s">
        <v>1081</v>
      </c>
      <c r="D266" s="186" t="s">
        <v>29</v>
      </c>
      <c r="E266" s="184" t="s">
        <v>1093</v>
      </c>
      <c r="F266" s="239">
        <v>22.5</v>
      </c>
      <c r="G266" s="239"/>
      <c r="H266" s="170">
        <v>7203921</v>
      </c>
    </row>
    <row r="267" spans="1:8" x14ac:dyDescent="0.3">
      <c r="A267" s="185">
        <v>43049</v>
      </c>
      <c r="B267" s="186" t="s">
        <v>27</v>
      </c>
      <c r="C267" s="186" t="s">
        <v>1081</v>
      </c>
      <c r="D267" s="186" t="s">
        <v>29</v>
      </c>
      <c r="E267" s="184" t="s">
        <v>1094</v>
      </c>
      <c r="F267" s="239">
        <v>22.5</v>
      </c>
      <c r="G267" s="239"/>
      <c r="H267" s="170">
        <v>7203921</v>
      </c>
    </row>
    <row r="268" spans="1:8" x14ac:dyDescent="0.3">
      <c r="A268" s="185">
        <v>43049</v>
      </c>
      <c r="B268" s="186" t="s">
        <v>27</v>
      </c>
      <c r="C268" s="186" t="s">
        <v>1081</v>
      </c>
      <c r="D268" s="186" t="s">
        <v>29</v>
      </c>
      <c r="E268" s="184" t="s">
        <v>1095</v>
      </c>
      <c r="F268" s="239">
        <v>22.5</v>
      </c>
      <c r="G268" s="239"/>
      <c r="H268" s="170">
        <v>7203921</v>
      </c>
    </row>
    <row r="269" spans="1:8" x14ac:dyDescent="0.3">
      <c r="A269" s="185">
        <v>43049</v>
      </c>
      <c r="B269" s="186" t="s">
        <v>27</v>
      </c>
      <c r="C269" s="186" t="s">
        <v>1081</v>
      </c>
      <c r="D269" s="186" t="s">
        <v>29</v>
      </c>
      <c r="E269" s="184" t="s">
        <v>1096</v>
      </c>
      <c r="F269" s="239">
        <v>22.5</v>
      </c>
      <c r="G269" s="239"/>
      <c r="H269" s="170">
        <v>7203921</v>
      </c>
    </row>
    <row r="270" spans="1:8" x14ac:dyDescent="0.3">
      <c r="A270" s="185">
        <v>43049</v>
      </c>
      <c r="B270" s="186" t="s">
        <v>27</v>
      </c>
      <c r="C270" s="186" t="s">
        <v>1081</v>
      </c>
      <c r="D270" s="186" t="s">
        <v>29</v>
      </c>
      <c r="E270" s="184" t="s">
        <v>1097</v>
      </c>
      <c r="F270" s="239">
        <v>22.5</v>
      </c>
      <c r="G270" s="239"/>
      <c r="H270" s="170">
        <v>7203921</v>
      </c>
    </row>
    <row r="271" spans="1:8" x14ac:dyDescent="0.3">
      <c r="A271" s="185">
        <v>43049</v>
      </c>
      <c r="B271" s="186" t="s">
        <v>27</v>
      </c>
      <c r="C271" s="186" t="s">
        <v>1081</v>
      </c>
      <c r="D271" s="186" t="s">
        <v>29</v>
      </c>
      <c r="E271" s="184" t="s">
        <v>1098</v>
      </c>
      <c r="F271" s="239">
        <v>22.5</v>
      </c>
      <c r="G271" s="239"/>
      <c r="H271" s="170">
        <v>7203921</v>
      </c>
    </row>
    <row r="272" spans="1:8" x14ac:dyDescent="0.3">
      <c r="A272" s="185">
        <v>43049</v>
      </c>
      <c r="B272" s="186" t="s">
        <v>27</v>
      </c>
      <c r="C272" s="186" t="s">
        <v>1081</v>
      </c>
      <c r="D272" s="186" t="s">
        <v>29</v>
      </c>
      <c r="E272" s="184" t="s">
        <v>1099</v>
      </c>
      <c r="F272" s="239">
        <v>22.5</v>
      </c>
      <c r="G272" s="239"/>
      <c r="H272" s="170">
        <v>7203921</v>
      </c>
    </row>
    <row r="273" spans="1:8" x14ac:dyDescent="0.3">
      <c r="A273" s="185">
        <v>43049</v>
      </c>
      <c r="B273" s="186" t="s">
        <v>27</v>
      </c>
      <c r="C273" s="186" t="s">
        <v>1100</v>
      </c>
      <c r="D273" s="186" t="s">
        <v>29</v>
      </c>
      <c r="E273" s="184" t="s">
        <v>1101</v>
      </c>
      <c r="F273" s="239">
        <v>22.5</v>
      </c>
      <c r="G273" s="239"/>
      <c r="H273" s="170">
        <v>7203921</v>
      </c>
    </row>
    <row r="274" spans="1:8" x14ac:dyDescent="0.3">
      <c r="A274" s="185">
        <v>43049</v>
      </c>
      <c r="B274" s="186" t="s">
        <v>27</v>
      </c>
      <c r="C274" s="186" t="s">
        <v>1100</v>
      </c>
      <c r="D274" s="186" t="s">
        <v>29</v>
      </c>
      <c r="E274" s="184" t="s">
        <v>1102</v>
      </c>
      <c r="F274" s="239">
        <v>22.5</v>
      </c>
      <c r="G274" s="239"/>
      <c r="H274" s="170">
        <v>7203921</v>
      </c>
    </row>
    <row r="275" spans="1:8" x14ac:dyDescent="0.3">
      <c r="A275" s="185">
        <v>43049</v>
      </c>
      <c r="B275" s="186" t="s">
        <v>27</v>
      </c>
      <c r="C275" s="186" t="s">
        <v>1100</v>
      </c>
      <c r="D275" s="186" t="s">
        <v>29</v>
      </c>
      <c r="E275" s="184" t="s">
        <v>1103</v>
      </c>
      <c r="F275" s="239">
        <v>22.5</v>
      </c>
      <c r="G275" s="239"/>
      <c r="H275" s="170">
        <v>7203921</v>
      </c>
    </row>
    <row r="276" spans="1:8" x14ac:dyDescent="0.3">
      <c r="A276" s="185">
        <v>43049</v>
      </c>
      <c r="B276" s="186" t="s">
        <v>27</v>
      </c>
      <c r="C276" s="186" t="s">
        <v>1100</v>
      </c>
      <c r="D276" s="186" t="s">
        <v>29</v>
      </c>
      <c r="E276" s="184" t="s">
        <v>1104</v>
      </c>
      <c r="F276" s="239">
        <v>22.5</v>
      </c>
      <c r="G276" s="239"/>
      <c r="H276" s="170">
        <v>7203921</v>
      </c>
    </row>
    <row r="277" spans="1:8" x14ac:dyDescent="0.3">
      <c r="A277" s="185">
        <v>43049</v>
      </c>
      <c r="B277" s="186" t="s">
        <v>27</v>
      </c>
      <c r="C277" s="186" t="s">
        <v>1100</v>
      </c>
      <c r="D277" s="186" t="s">
        <v>29</v>
      </c>
      <c r="E277" s="184" t="s">
        <v>1105</v>
      </c>
      <c r="F277" s="239">
        <v>22.5</v>
      </c>
      <c r="G277" s="239"/>
      <c r="H277" s="170">
        <v>7203921</v>
      </c>
    </row>
    <row r="278" spans="1:8" x14ac:dyDescent="0.3">
      <c r="A278" s="185">
        <v>43049</v>
      </c>
      <c r="B278" s="186" t="s">
        <v>27</v>
      </c>
      <c r="C278" s="186" t="s">
        <v>1100</v>
      </c>
      <c r="D278" s="186" t="s">
        <v>29</v>
      </c>
      <c r="E278" s="184" t="s">
        <v>1106</v>
      </c>
      <c r="F278" s="239">
        <v>22.5</v>
      </c>
      <c r="G278" s="239"/>
      <c r="H278" s="170">
        <v>7203921</v>
      </c>
    </row>
    <row r="279" spans="1:8" x14ac:dyDescent="0.3">
      <c r="A279" s="185">
        <v>43049</v>
      </c>
      <c r="B279" s="186" t="s">
        <v>27</v>
      </c>
      <c r="C279" s="186" t="s">
        <v>1100</v>
      </c>
      <c r="D279" s="186" t="s">
        <v>29</v>
      </c>
      <c r="E279" s="184" t="s">
        <v>1107</v>
      </c>
      <c r="F279" s="239">
        <v>22.5</v>
      </c>
      <c r="G279" s="239"/>
      <c r="H279" s="170">
        <v>7203921</v>
      </c>
    </row>
    <row r="280" spans="1:8" x14ac:dyDescent="0.3">
      <c r="A280" s="185">
        <v>43049</v>
      </c>
      <c r="B280" s="186" t="s">
        <v>27</v>
      </c>
      <c r="C280" s="186" t="s">
        <v>1100</v>
      </c>
      <c r="D280" s="186" t="s">
        <v>29</v>
      </c>
      <c r="E280" s="184" t="s">
        <v>1108</v>
      </c>
      <c r="F280" s="239">
        <v>22.5</v>
      </c>
      <c r="G280" s="239"/>
      <c r="H280" s="170">
        <v>7203921</v>
      </c>
    </row>
    <row r="281" spans="1:8" x14ac:dyDescent="0.3">
      <c r="A281" s="185">
        <v>43049</v>
      </c>
      <c r="B281" s="186" t="s">
        <v>27</v>
      </c>
      <c r="C281" s="186" t="s">
        <v>1100</v>
      </c>
      <c r="D281" s="186" t="s">
        <v>29</v>
      </c>
      <c r="E281" s="184" t="s">
        <v>1109</v>
      </c>
      <c r="F281" s="239">
        <v>22.5</v>
      </c>
      <c r="G281" s="239"/>
      <c r="H281" s="170">
        <v>7203921</v>
      </c>
    </row>
    <row r="282" spans="1:8" x14ac:dyDescent="0.3">
      <c r="A282" s="185">
        <v>43049</v>
      </c>
      <c r="B282" s="186" t="s">
        <v>27</v>
      </c>
      <c r="C282" s="186" t="s">
        <v>1110</v>
      </c>
      <c r="D282" s="186" t="s">
        <v>29</v>
      </c>
      <c r="E282" s="184" t="s">
        <v>1111</v>
      </c>
      <c r="F282" s="239">
        <v>22.5</v>
      </c>
      <c r="G282" s="239"/>
      <c r="H282" s="170">
        <v>7203921</v>
      </c>
    </row>
    <row r="283" spans="1:8" x14ac:dyDescent="0.3">
      <c r="A283" s="185">
        <v>43049</v>
      </c>
      <c r="B283" s="186" t="s">
        <v>27</v>
      </c>
      <c r="C283" s="186" t="s">
        <v>1112</v>
      </c>
      <c r="D283" s="186" t="s">
        <v>29</v>
      </c>
      <c r="E283" s="184" t="s">
        <v>1113</v>
      </c>
      <c r="F283" s="239">
        <v>22.5</v>
      </c>
      <c r="G283" s="239"/>
      <c r="H283" s="170">
        <v>7203921</v>
      </c>
    </row>
    <row r="284" spans="1:8" x14ac:dyDescent="0.3">
      <c r="A284" s="185">
        <v>43049</v>
      </c>
      <c r="B284" s="186" t="s">
        <v>27</v>
      </c>
      <c r="C284" s="186" t="s">
        <v>1112</v>
      </c>
      <c r="D284" s="186" t="s">
        <v>29</v>
      </c>
      <c r="E284" s="184" t="s">
        <v>1114</v>
      </c>
      <c r="F284" s="239">
        <v>22.5</v>
      </c>
      <c r="G284" s="239"/>
      <c r="H284" s="170">
        <v>7203921</v>
      </c>
    </row>
    <row r="285" spans="1:8" x14ac:dyDescent="0.3">
      <c r="A285" s="185">
        <v>43049</v>
      </c>
      <c r="B285" s="186" t="s">
        <v>27</v>
      </c>
      <c r="C285" s="186" t="s">
        <v>1112</v>
      </c>
      <c r="D285" s="186" t="s">
        <v>29</v>
      </c>
      <c r="E285" s="184" t="s">
        <v>1115</v>
      </c>
      <c r="F285" s="239">
        <v>22.5</v>
      </c>
      <c r="G285" s="239"/>
      <c r="H285" s="170">
        <v>7203921</v>
      </c>
    </row>
    <row r="286" spans="1:8" x14ac:dyDescent="0.3">
      <c r="A286" s="185">
        <v>43049</v>
      </c>
      <c r="B286" s="186" t="s">
        <v>27</v>
      </c>
      <c r="C286" s="186" t="s">
        <v>1112</v>
      </c>
      <c r="D286" s="186" t="s">
        <v>29</v>
      </c>
      <c r="E286" s="184" t="s">
        <v>1116</v>
      </c>
      <c r="F286" s="239">
        <v>22.5</v>
      </c>
      <c r="G286" s="239"/>
      <c r="H286" s="170">
        <v>7203921</v>
      </c>
    </row>
    <row r="287" spans="1:8" x14ac:dyDescent="0.3">
      <c r="A287" s="185">
        <v>43049</v>
      </c>
      <c r="B287" s="186" t="s">
        <v>27</v>
      </c>
      <c r="C287" s="186" t="s">
        <v>1112</v>
      </c>
      <c r="D287" s="186" t="s">
        <v>29</v>
      </c>
      <c r="E287" s="184" t="s">
        <v>1117</v>
      </c>
      <c r="F287" s="239">
        <v>22.5</v>
      </c>
      <c r="G287" s="239"/>
      <c r="H287" s="170">
        <v>7203921</v>
      </c>
    </row>
    <row r="288" spans="1:8" x14ac:dyDescent="0.3">
      <c r="A288" s="185">
        <v>43049</v>
      </c>
      <c r="B288" s="186" t="s">
        <v>27</v>
      </c>
      <c r="C288" s="186" t="s">
        <v>1118</v>
      </c>
      <c r="D288" s="186" t="s">
        <v>29</v>
      </c>
      <c r="E288" s="184" t="s">
        <v>1119</v>
      </c>
      <c r="F288" s="239">
        <v>22.5</v>
      </c>
      <c r="G288" s="239"/>
      <c r="H288" s="170">
        <v>7203921</v>
      </c>
    </row>
    <row r="289" spans="1:8" s="9" customFormat="1" x14ac:dyDescent="0.3">
      <c r="A289" s="185">
        <v>43049</v>
      </c>
      <c r="B289" s="186" t="s">
        <v>27</v>
      </c>
      <c r="C289" s="186" t="s">
        <v>1120</v>
      </c>
      <c r="D289" s="186" t="s">
        <v>29</v>
      </c>
      <c r="E289" s="184" t="s">
        <v>1121</v>
      </c>
      <c r="F289" s="239">
        <v>22.5</v>
      </c>
      <c r="G289" s="239"/>
      <c r="H289" s="170">
        <v>7203921</v>
      </c>
    </row>
    <row r="290" spans="1:8" s="9" customFormat="1" x14ac:dyDescent="0.3">
      <c r="A290" s="185">
        <v>43049</v>
      </c>
      <c r="B290" s="186" t="s">
        <v>27</v>
      </c>
      <c r="C290" s="186" t="s">
        <v>1120</v>
      </c>
      <c r="D290" s="186" t="s">
        <v>29</v>
      </c>
      <c r="E290" s="184" t="s">
        <v>1122</v>
      </c>
      <c r="F290" s="239">
        <v>22.5</v>
      </c>
      <c r="G290" s="239"/>
      <c r="H290" s="170">
        <v>7203921</v>
      </c>
    </row>
    <row r="291" spans="1:8" s="9" customFormat="1" x14ac:dyDescent="0.3">
      <c r="A291" s="185">
        <v>43049</v>
      </c>
      <c r="B291" s="186" t="s">
        <v>27</v>
      </c>
      <c r="C291" s="186" t="s">
        <v>1120</v>
      </c>
      <c r="D291" s="186" t="s">
        <v>29</v>
      </c>
      <c r="E291" s="184" t="s">
        <v>1123</v>
      </c>
      <c r="F291" s="239">
        <v>22.5</v>
      </c>
      <c r="G291" s="239"/>
      <c r="H291" s="170">
        <v>7203921</v>
      </c>
    </row>
    <row r="292" spans="1:8" s="9" customFormat="1" x14ac:dyDescent="0.3">
      <c r="A292" s="185">
        <v>43049</v>
      </c>
      <c r="B292" s="186" t="s">
        <v>27</v>
      </c>
      <c r="C292" s="186" t="s">
        <v>1120</v>
      </c>
      <c r="D292" s="186" t="s">
        <v>29</v>
      </c>
      <c r="E292" s="184" t="s">
        <v>1124</v>
      </c>
      <c r="F292" s="239">
        <v>22.5</v>
      </c>
      <c r="G292" s="239"/>
      <c r="H292" s="170">
        <v>7203921</v>
      </c>
    </row>
    <row r="293" spans="1:8" s="9" customFormat="1" x14ac:dyDescent="0.3">
      <c r="A293" s="185">
        <v>43049</v>
      </c>
      <c r="B293" s="186" t="s">
        <v>27</v>
      </c>
      <c r="C293" s="186" t="s">
        <v>1125</v>
      </c>
      <c r="D293" s="186" t="s">
        <v>29</v>
      </c>
      <c r="E293" s="184" t="s">
        <v>1126</v>
      </c>
      <c r="F293" s="239">
        <v>22.5</v>
      </c>
      <c r="G293" s="239"/>
      <c r="H293" s="170">
        <v>7203921</v>
      </c>
    </row>
    <row r="294" spans="1:8" s="9" customFormat="1" x14ac:dyDescent="0.3">
      <c r="A294" s="185">
        <v>43049</v>
      </c>
      <c r="B294" s="186" t="s">
        <v>27</v>
      </c>
      <c r="C294" s="186" t="s">
        <v>1127</v>
      </c>
      <c r="D294" s="186" t="s">
        <v>29</v>
      </c>
      <c r="E294" s="184" t="s">
        <v>1128</v>
      </c>
      <c r="F294" s="239">
        <v>22.5</v>
      </c>
      <c r="G294" s="239"/>
      <c r="H294" s="170">
        <v>7203921</v>
      </c>
    </row>
    <row r="295" spans="1:8" s="9" customFormat="1" x14ac:dyDescent="0.3">
      <c r="A295" s="185">
        <v>43049</v>
      </c>
      <c r="B295" s="186" t="s">
        <v>27</v>
      </c>
      <c r="C295" s="186" t="s">
        <v>1127</v>
      </c>
      <c r="D295" s="186" t="s">
        <v>29</v>
      </c>
      <c r="E295" s="184" t="s">
        <v>1129</v>
      </c>
      <c r="F295" s="239">
        <v>22.5</v>
      </c>
      <c r="G295" s="239"/>
      <c r="H295" s="170">
        <v>7203921</v>
      </c>
    </row>
    <row r="296" spans="1:8" s="9" customFormat="1" x14ac:dyDescent="0.3">
      <c r="A296" s="185">
        <v>43049</v>
      </c>
      <c r="B296" s="186" t="s">
        <v>27</v>
      </c>
      <c r="C296" s="186" t="s">
        <v>1130</v>
      </c>
      <c r="D296" s="186" t="s">
        <v>29</v>
      </c>
      <c r="E296" s="184" t="s">
        <v>1131</v>
      </c>
      <c r="F296" s="239">
        <v>22.5</v>
      </c>
      <c r="G296" s="239"/>
      <c r="H296" s="170">
        <v>7203921</v>
      </c>
    </row>
    <row r="297" spans="1:8" s="9" customFormat="1" x14ac:dyDescent="0.3">
      <c r="A297" s="185">
        <v>43049</v>
      </c>
      <c r="B297" s="186" t="s">
        <v>27</v>
      </c>
      <c r="C297" s="186" t="s">
        <v>1130</v>
      </c>
      <c r="D297" s="186" t="s">
        <v>29</v>
      </c>
      <c r="E297" s="184" t="s">
        <v>1132</v>
      </c>
      <c r="F297" s="239">
        <v>22.5</v>
      </c>
      <c r="G297" s="239"/>
      <c r="H297" s="170">
        <v>7203921</v>
      </c>
    </row>
    <row r="298" spans="1:8" s="9" customFormat="1" x14ac:dyDescent="0.3">
      <c r="A298" s="185">
        <v>43049</v>
      </c>
      <c r="B298" s="186" t="s">
        <v>27</v>
      </c>
      <c r="C298" s="186" t="s">
        <v>1130</v>
      </c>
      <c r="D298" s="186" t="s">
        <v>29</v>
      </c>
      <c r="E298" s="184" t="s">
        <v>1133</v>
      </c>
      <c r="F298" s="239">
        <v>22.5</v>
      </c>
      <c r="G298" s="239"/>
      <c r="H298" s="170">
        <v>7203921</v>
      </c>
    </row>
    <row r="299" spans="1:8" s="9" customFormat="1" x14ac:dyDescent="0.3">
      <c r="A299" s="185">
        <v>43049</v>
      </c>
      <c r="B299" s="186" t="s">
        <v>27</v>
      </c>
      <c r="C299" s="186" t="s">
        <v>1130</v>
      </c>
      <c r="D299" s="186" t="s">
        <v>29</v>
      </c>
      <c r="E299" s="184" t="s">
        <v>1134</v>
      </c>
      <c r="F299" s="239">
        <v>22.5</v>
      </c>
      <c r="G299" s="239"/>
      <c r="H299" s="170">
        <v>7203921</v>
      </c>
    </row>
    <row r="300" spans="1:8" s="9" customFormat="1" x14ac:dyDescent="0.3">
      <c r="A300" s="185">
        <v>43049</v>
      </c>
      <c r="B300" s="186" t="s">
        <v>27</v>
      </c>
      <c r="C300" s="186" t="s">
        <v>1130</v>
      </c>
      <c r="D300" s="186" t="s">
        <v>29</v>
      </c>
      <c r="E300" s="184" t="s">
        <v>1135</v>
      </c>
      <c r="F300" s="239">
        <v>22.5</v>
      </c>
      <c r="G300" s="239"/>
      <c r="H300" s="170">
        <v>7203921</v>
      </c>
    </row>
    <row r="301" spans="1:8" s="9" customFormat="1" x14ac:dyDescent="0.3">
      <c r="A301" s="185">
        <v>43049</v>
      </c>
      <c r="B301" s="186" t="s">
        <v>27</v>
      </c>
      <c r="C301" s="186" t="s">
        <v>1130</v>
      </c>
      <c r="D301" s="186" t="s">
        <v>29</v>
      </c>
      <c r="E301" s="184" t="s">
        <v>1136</v>
      </c>
      <c r="F301" s="239">
        <v>22.5</v>
      </c>
      <c r="G301" s="239"/>
      <c r="H301" s="170">
        <v>7203921</v>
      </c>
    </row>
    <row r="302" spans="1:8" s="9" customFormat="1" x14ac:dyDescent="0.3">
      <c r="A302" s="185">
        <v>43049</v>
      </c>
      <c r="B302" s="186" t="s">
        <v>27</v>
      </c>
      <c r="C302" s="186" t="s">
        <v>1130</v>
      </c>
      <c r="D302" s="186" t="s">
        <v>29</v>
      </c>
      <c r="E302" s="184" t="s">
        <v>1137</v>
      </c>
      <c r="F302" s="239">
        <v>22.5</v>
      </c>
      <c r="G302" s="239"/>
      <c r="H302" s="170">
        <v>7203921</v>
      </c>
    </row>
    <row r="303" spans="1:8" s="9" customFormat="1" x14ac:dyDescent="0.3">
      <c r="A303" s="185">
        <v>43049</v>
      </c>
      <c r="B303" s="186" t="s">
        <v>27</v>
      </c>
      <c r="C303" s="186" t="s">
        <v>1130</v>
      </c>
      <c r="D303" s="186" t="s">
        <v>29</v>
      </c>
      <c r="E303" s="184" t="s">
        <v>1138</v>
      </c>
      <c r="F303" s="239">
        <v>22.5</v>
      </c>
      <c r="G303" s="239"/>
      <c r="H303" s="170">
        <v>7203921</v>
      </c>
    </row>
    <row r="304" spans="1:8" s="9" customFormat="1" x14ac:dyDescent="0.3">
      <c r="A304" s="185">
        <v>43049</v>
      </c>
      <c r="B304" s="186" t="s">
        <v>27</v>
      </c>
      <c r="C304" s="186" t="s">
        <v>1130</v>
      </c>
      <c r="D304" s="186" t="s">
        <v>29</v>
      </c>
      <c r="E304" s="184" t="s">
        <v>1139</v>
      </c>
      <c r="F304" s="239">
        <v>22.5</v>
      </c>
      <c r="G304" s="239"/>
      <c r="H304" s="170">
        <v>7203921</v>
      </c>
    </row>
    <row r="305" spans="1:8" s="9" customFormat="1" x14ac:dyDescent="0.3">
      <c r="A305" s="185">
        <v>43049</v>
      </c>
      <c r="B305" s="186" t="s">
        <v>27</v>
      </c>
      <c r="C305" s="186" t="s">
        <v>1140</v>
      </c>
      <c r="D305" s="186" t="s">
        <v>29</v>
      </c>
      <c r="E305" s="184" t="s">
        <v>1141</v>
      </c>
      <c r="F305" s="239">
        <v>22.5</v>
      </c>
      <c r="G305" s="239"/>
      <c r="H305" s="170">
        <v>7203921</v>
      </c>
    </row>
    <row r="306" spans="1:8" s="9" customFormat="1" x14ac:dyDescent="0.3">
      <c r="A306" s="185">
        <v>43049</v>
      </c>
      <c r="B306" s="186" t="s">
        <v>27</v>
      </c>
      <c r="C306" s="186" t="s">
        <v>1140</v>
      </c>
      <c r="D306" s="186" t="s">
        <v>29</v>
      </c>
      <c r="E306" s="184" t="s">
        <v>1142</v>
      </c>
      <c r="F306" s="239">
        <v>22.5</v>
      </c>
      <c r="G306" s="239"/>
      <c r="H306" s="170">
        <v>7203921</v>
      </c>
    </row>
    <row r="307" spans="1:8" s="9" customFormat="1" x14ac:dyDescent="0.3">
      <c r="A307" s="185">
        <v>43049</v>
      </c>
      <c r="B307" s="186" t="s">
        <v>27</v>
      </c>
      <c r="C307" s="186" t="s">
        <v>1140</v>
      </c>
      <c r="D307" s="186" t="s">
        <v>29</v>
      </c>
      <c r="E307" s="184" t="s">
        <v>1143</v>
      </c>
      <c r="F307" s="239">
        <v>22.5</v>
      </c>
      <c r="G307" s="239"/>
      <c r="H307" s="170">
        <v>7203921</v>
      </c>
    </row>
    <row r="308" spans="1:8" s="9" customFormat="1" x14ac:dyDescent="0.3">
      <c r="A308" s="185">
        <v>43049</v>
      </c>
      <c r="B308" s="186" t="s">
        <v>27</v>
      </c>
      <c r="C308" s="186" t="s">
        <v>1140</v>
      </c>
      <c r="D308" s="186" t="s">
        <v>29</v>
      </c>
      <c r="E308" s="184" t="s">
        <v>1144</v>
      </c>
      <c r="F308" s="239">
        <v>22.5</v>
      </c>
      <c r="G308" s="239"/>
      <c r="H308" s="170">
        <v>7203921</v>
      </c>
    </row>
    <row r="309" spans="1:8" s="9" customFormat="1" x14ac:dyDescent="0.3">
      <c r="A309" s="185">
        <v>43049</v>
      </c>
      <c r="B309" s="186" t="s">
        <v>27</v>
      </c>
      <c r="C309" s="186" t="s">
        <v>1145</v>
      </c>
      <c r="D309" s="186" t="s">
        <v>29</v>
      </c>
      <c r="E309" s="184" t="s">
        <v>1146</v>
      </c>
      <c r="F309" s="239">
        <v>22.5</v>
      </c>
      <c r="G309" s="239"/>
      <c r="H309" s="170">
        <v>7203921</v>
      </c>
    </row>
    <row r="310" spans="1:8" s="9" customFormat="1" x14ac:dyDescent="0.3">
      <c r="A310" s="185">
        <v>43049</v>
      </c>
      <c r="B310" s="186" t="s">
        <v>27</v>
      </c>
      <c r="C310" s="186" t="s">
        <v>1145</v>
      </c>
      <c r="D310" s="186" t="s">
        <v>29</v>
      </c>
      <c r="E310" s="184" t="s">
        <v>1147</v>
      </c>
      <c r="F310" s="239">
        <v>22.5</v>
      </c>
      <c r="G310" s="239"/>
      <c r="H310" s="170">
        <v>7203921</v>
      </c>
    </row>
    <row r="311" spans="1:8" s="9" customFormat="1" x14ac:dyDescent="0.3">
      <c r="A311" s="185">
        <v>43049</v>
      </c>
      <c r="B311" s="186" t="s">
        <v>27</v>
      </c>
      <c r="C311" s="186" t="s">
        <v>1145</v>
      </c>
      <c r="D311" s="186" t="s">
        <v>29</v>
      </c>
      <c r="E311" s="184" t="s">
        <v>1148</v>
      </c>
      <c r="F311" s="239">
        <v>22.5</v>
      </c>
      <c r="G311" s="239"/>
      <c r="H311" s="170">
        <v>7203921</v>
      </c>
    </row>
    <row r="312" spans="1:8" s="9" customFormat="1" x14ac:dyDescent="0.3">
      <c r="A312" s="185">
        <v>43049</v>
      </c>
      <c r="B312" s="186" t="s">
        <v>27</v>
      </c>
      <c r="C312" s="186" t="s">
        <v>1145</v>
      </c>
      <c r="D312" s="186" t="s">
        <v>29</v>
      </c>
      <c r="E312" s="184" t="s">
        <v>1149</v>
      </c>
      <c r="F312" s="239">
        <v>22.5</v>
      </c>
      <c r="G312" s="239"/>
      <c r="H312" s="170">
        <v>7203921</v>
      </c>
    </row>
    <row r="313" spans="1:8" s="9" customFormat="1" x14ac:dyDescent="0.3">
      <c r="A313" s="185">
        <v>43049</v>
      </c>
      <c r="B313" s="186" t="s">
        <v>27</v>
      </c>
      <c r="C313" s="186" t="s">
        <v>1145</v>
      </c>
      <c r="D313" s="186" t="s">
        <v>29</v>
      </c>
      <c r="E313" s="184" t="s">
        <v>1150</v>
      </c>
      <c r="F313" s="239">
        <v>22.5</v>
      </c>
      <c r="G313" s="239"/>
      <c r="H313" s="170">
        <v>7203921</v>
      </c>
    </row>
    <row r="314" spans="1:8" s="9" customFormat="1" x14ac:dyDescent="0.3">
      <c r="A314" s="185">
        <v>43049</v>
      </c>
      <c r="B314" s="186" t="s">
        <v>27</v>
      </c>
      <c r="C314" s="186" t="s">
        <v>1151</v>
      </c>
      <c r="D314" s="186" t="s">
        <v>29</v>
      </c>
      <c r="E314" s="184" t="s">
        <v>1152</v>
      </c>
      <c r="F314" s="239">
        <v>22.5</v>
      </c>
      <c r="G314" s="239"/>
      <c r="H314" s="170">
        <v>7203921</v>
      </c>
    </row>
    <row r="315" spans="1:8" s="9" customFormat="1" x14ac:dyDescent="0.3">
      <c r="A315" s="185">
        <v>43049</v>
      </c>
      <c r="B315" s="186" t="s">
        <v>27</v>
      </c>
      <c r="C315" s="186" t="s">
        <v>1151</v>
      </c>
      <c r="D315" s="186" t="s">
        <v>29</v>
      </c>
      <c r="E315" s="184" t="s">
        <v>1153</v>
      </c>
      <c r="F315" s="239">
        <v>22.5</v>
      </c>
      <c r="G315" s="239"/>
      <c r="H315" s="170">
        <v>7203921</v>
      </c>
    </row>
    <row r="316" spans="1:8" s="9" customFormat="1" x14ac:dyDescent="0.3">
      <c r="A316" s="185">
        <v>43049</v>
      </c>
      <c r="B316" s="186" t="s">
        <v>27</v>
      </c>
      <c r="C316" s="186" t="s">
        <v>1154</v>
      </c>
      <c r="D316" s="186" t="s">
        <v>29</v>
      </c>
      <c r="E316" s="184" t="s">
        <v>1155</v>
      </c>
      <c r="F316" s="239">
        <v>22.5</v>
      </c>
      <c r="G316" s="239"/>
      <c r="H316" s="170">
        <v>7203921</v>
      </c>
    </row>
    <row r="317" spans="1:8" s="9" customFormat="1" x14ac:dyDescent="0.3">
      <c r="A317" s="185">
        <v>43049</v>
      </c>
      <c r="B317" s="186" t="s">
        <v>27</v>
      </c>
      <c r="C317" s="186" t="s">
        <v>1156</v>
      </c>
      <c r="D317" s="186" t="s">
        <v>29</v>
      </c>
      <c r="E317" s="184" t="s">
        <v>1157</v>
      </c>
      <c r="F317" s="239">
        <v>22.5</v>
      </c>
      <c r="G317" s="239"/>
      <c r="H317" s="170">
        <v>7203921</v>
      </c>
    </row>
    <row r="318" spans="1:8" s="9" customFormat="1" x14ac:dyDescent="0.3">
      <c r="A318" s="185">
        <v>43049</v>
      </c>
      <c r="B318" s="186" t="s">
        <v>27</v>
      </c>
      <c r="C318" s="186" t="s">
        <v>1156</v>
      </c>
      <c r="D318" s="186" t="s">
        <v>29</v>
      </c>
      <c r="E318" s="184" t="s">
        <v>1158</v>
      </c>
      <c r="F318" s="239">
        <v>22.5</v>
      </c>
      <c r="G318" s="239"/>
      <c r="H318" s="170">
        <v>7203921</v>
      </c>
    </row>
    <row r="319" spans="1:8" s="9" customFormat="1" x14ac:dyDescent="0.3">
      <c r="A319" s="185">
        <v>43049</v>
      </c>
      <c r="B319" s="186" t="s">
        <v>27</v>
      </c>
      <c r="C319" s="186" t="s">
        <v>1159</v>
      </c>
      <c r="D319" s="186" t="s">
        <v>29</v>
      </c>
      <c r="E319" s="184" t="s">
        <v>1160</v>
      </c>
      <c r="F319" s="239">
        <v>22.5</v>
      </c>
      <c r="G319" s="239"/>
      <c r="H319" s="170">
        <v>7203921</v>
      </c>
    </row>
    <row r="320" spans="1:8" s="9" customFormat="1" x14ac:dyDescent="0.3">
      <c r="A320" s="185">
        <v>43049</v>
      </c>
      <c r="B320" s="186" t="s">
        <v>27</v>
      </c>
      <c r="C320" s="186" t="s">
        <v>1159</v>
      </c>
      <c r="D320" s="186" t="s">
        <v>29</v>
      </c>
      <c r="E320" s="184" t="s">
        <v>1161</v>
      </c>
      <c r="F320" s="239">
        <v>22.5</v>
      </c>
      <c r="G320" s="239"/>
      <c r="H320" s="170">
        <v>7203921</v>
      </c>
    </row>
    <row r="321" spans="1:8" s="9" customFormat="1" x14ac:dyDescent="0.3">
      <c r="A321" s="185">
        <v>43049</v>
      </c>
      <c r="B321" s="186" t="s">
        <v>27</v>
      </c>
      <c r="C321" s="186" t="s">
        <v>1159</v>
      </c>
      <c r="D321" s="186" t="s">
        <v>29</v>
      </c>
      <c r="E321" s="184" t="s">
        <v>1162</v>
      </c>
      <c r="F321" s="239">
        <v>22.5</v>
      </c>
      <c r="G321" s="239"/>
      <c r="H321" s="170">
        <v>7203921</v>
      </c>
    </row>
    <row r="322" spans="1:8" s="9" customFormat="1" x14ac:dyDescent="0.3">
      <c r="A322" s="185">
        <v>43049</v>
      </c>
      <c r="B322" s="186" t="s">
        <v>27</v>
      </c>
      <c r="C322" s="186" t="s">
        <v>1159</v>
      </c>
      <c r="D322" s="186" t="s">
        <v>29</v>
      </c>
      <c r="E322" s="184" t="s">
        <v>1163</v>
      </c>
      <c r="F322" s="239">
        <v>22.5</v>
      </c>
      <c r="G322" s="239"/>
      <c r="H322" s="170">
        <v>7203921</v>
      </c>
    </row>
    <row r="323" spans="1:8" s="9" customFormat="1" x14ac:dyDescent="0.3">
      <c r="A323" s="185">
        <v>43049</v>
      </c>
      <c r="B323" s="186" t="s">
        <v>27</v>
      </c>
      <c r="C323" s="186" t="s">
        <v>1159</v>
      </c>
      <c r="D323" s="186" t="s">
        <v>29</v>
      </c>
      <c r="E323" s="184" t="s">
        <v>1164</v>
      </c>
      <c r="F323" s="239">
        <v>22.5</v>
      </c>
      <c r="G323" s="239"/>
      <c r="H323" s="170">
        <v>7203921</v>
      </c>
    </row>
    <row r="324" spans="1:8" s="9" customFormat="1" x14ac:dyDescent="0.3">
      <c r="A324" s="185">
        <v>43049</v>
      </c>
      <c r="B324" s="186" t="s">
        <v>27</v>
      </c>
      <c r="C324" s="186" t="s">
        <v>1159</v>
      </c>
      <c r="D324" s="186" t="s">
        <v>29</v>
      </c>
      <c r="E324" s="184" t="s">
        <v>1165</v>
      </c>
      <c r="F324" s="239">
        <v>22.5</v>
      </c>
      <c r="G324" s="239"/>
      <c r="H324" s="170">
        <v>7203921</v>
      </c>
    </row>
    <row r="325" spans="1:8" s="9" customFormat="1" x14ac:dyDescent="0.3">
      <c r="A325" s="185">
        <v>43049</v>
      </c>
      <c r="B325" s="186" t="s">
        <v>27</v>
      </c>
      <c r="C325" s="186" t="s">
        <v>1159</v>
      </c>
      <c r="D325" s="186" t="s">
        <v>29</v>
      </c>
      <c r="E325" s="184" t="s">
        <v>1166</v>
      </c>
      <c r="F325" s="239">
        <v>22.5</v>
      </c>
      <c r="G325" s="239"/>
      <c r="H325" s="170">
        <v>7203921</v>
      </c>
    </row>
    <row r="326" spans="1:8" s="9" customFormat="1" x14ac:dyDescent="0.3">
      <c r="A326" s="185">
        <v>43049</v>
      </c>
      <c r="B326" s="186" t="s">
        <v>27</v>
      </c>
      <c r="C326" s="186" t="s">
        <v>1167</v>
      </c>
      <c r="D326" s="186" t="s">
        <v>29</v>
      </c>
      <c r="E326" s="184" t="s">
        <v>1168</v>
      </c>
      <c r="F326" s="239">
        <v>22.5</v>
      </c>
      <c r="G326" s="239"/>
      <c r="H326" s="170">
        <v>7203921</v>
      </c>
    </row>
    <row r="327" spans="1:8" s="9" customFormat="1" x14ac:dyDescent="0.3">
      <c r="A327" s="185">
        <v>43049</v>
      </c>
      <c r="B327" s="186" t="s">
        <v>27</v>
      </c>
      <c r="C327" s="186" t="s">
        <v>1167</v>
      </c>
      <c r="D327" s="186" t="s">
        <v>29</v>
      </c>
      <c r="E327" s="184" t="s">
        <v>1169</v>
      </c>
      <c r="F327" s="239">
        <v>22.5</v>
      </c>
      <c r="G327" s="239"/>
      <c r="H327" s="170">
        <v>7203921</v>
      </c>
    </row>
    <row r="328" spans="1:8" s="9" customFormat="1" x14ac:dyDescent="0.3">
      <c r="A328" s="185">
        <v>43049</v>
      </c>
      <c r="B328" s="186" t="s">
        <v>27</v>
      </c>
      <c r="C328" s="186" t="s">
        <v>1167</v>
      </c>
      <c r="D328" s="186" t="s">
        <v>29</v>
      </c>
      <c r="E328" s="184" t="s">
        <v>1170</v>
      </c>
      <c r="F328" s="239">
        <v>22.5</v>
      </c>
      <c r="G328" s="239"/>
      <c r="H328" s="170">
        <v>7203921</v>
      </c>
    </row>
    <row r="329" spans="1:8" s="9" customFormat="1" x14ac:dyDescent="0.3">
      <c r="A329" s="185">
        <v>43049</v>
      </c>
      <c r="B329" s="186" t="s">
        <v>27</v>
      </c>
      <c r="C329" s="186" t="s">
        <v>1167</v>
      </c>
      <c r="D329" s="186" t="s">
        <v>29</v>
      </c>
      <c r="E329" s="184" t="s">
        <v>1171</v>
      </c>
      <c r="F329" s="239">
        <v>22.5</v>
      </c>
      <c r="G329" s="239"/>
      <c r="H329" s="170">
        <v>7203921</v>
      </c>
    </row>
    <row r="330" spans="1:8" s="9" customFormat="1" x14ac:dyDescent="0.3">
      <c r="A330" s="185">
        <v>43049</v>
      </c>
      <c r="B330" s="186" t="s">
        <v>27</v>
      </c>
      <c r="C330" s="186" t="s">
        <v>1167</v>
      </c>
      <c r="D330" s="186" t="s">
        <v>29</v>
      </c>
      <c r="E330" s="184" t="s">
        <v>1172</v>
      </c>
      <c r="F330" s="239">
        <v>22.5</v>
      </c>
      <c r="G330" s="239"/>
      <c r="H330" s="170">
        <v>7203921</v>
      </c>
    </row>
    <row r="331" spans="1:8" s="9" customFormat="1" x14ac:dyDescent="0.3">
      <c r="A331" s="185">
        <v>43049</v>
      </c>
      <c r="B331" s="186" t="s">
        <v>27</v>
      </c>
      <c r="C331" s="186" t="s">
        <v>1167</v>
      </c>
      <c r="D331" s="186" t="s">
        <v>29</v>
      </c>
      <c r="E331" s="184" t="s">
        <v>1173</v>
      </c>
      <c r="F331" s="239">
        <v>22.5</v>
      </c>
      <c r="G331" s="239"/>
      <c r="H331" s="170">
        <v>7203921</v>
      </c>
    </row>
    <row r="332" spans="1:8" s="9" customFormat="1" x14ac:dyDescent="0.3">
      <c r="A332" s="185">
        <v>43049</v>
      </c>
      <c r="B332" s="186" t="s">
        <v>27</v>
      </c>
      <c r="C332" s="186" t="s">
        <v>1167</v>
      </c>
      <c r="D332" s="186" t="s">
        <v>29</v>
      </c>
      <c r="E332" s="184" t="s">
        <v>1174</v>
      </c>
      <c r="F332" s="239">
        <v>22.5</v>
      </c>
      <c r="G332" s="239"/>
      <c r="H332" s="170">
        <v>7203921</v>
      </c>
    </row>
    <row r="333" spans="1:8" s="9" customFormat="1" x14ac:dyDescent="0.3">
      <c r="A333" s="185">
        <v>43049</v>
      </c>
      <c r="B333" s="186" t="s">
        <v>27</v>
      </c>
      <c r="C333" s="186" t="s">
        <v>1167</v>
      </c>
      <c r="D333" s="186" t="s">
        <v>29</v>
      </c>
      <c r="E333" s="184" t="s">
        <v>1175</v>
      </c>
      <c r="F333" s="239">
        <v>22.5</v>
      </c>
      <c r="G333" s="239"/>
      <c r="H333" s="170">
        <v>7203921</v>
      </c>
    </row>
    <row r="334" spans="1:8" s="9" customFormat="1" x14ac:dyDescent="0.3">
      <c r="A334" s="185">
        <v>43049</v>
      </c>
      <c r="B334" s="186" t="s">
        <v>27</v>
      </c>
      <c r="C334" s="186" t="s">
        <v>1167</v>
      </c>
      <c r="D334" s="186" t="s">
        <v>29</v>
      </c>
      <c r="E334" s="184" t="s">
        <v>1176</v>
      </c>
      <c r="F334" s="239">
        <v>22.5</v>
      </c>
      <c r="G334" s="239"/>
      <c r="H334" s="170">
        <v>7203921</v>
      </c>
    </row>
    <row r="335" spans="1:8" s="9" customFormat="1" x14ac:dyDescent="0.3">
      <c r="A335" s="185">
        <v>43049</v>
      </c>
      <c r="B335" s="186" t="s">
        <v>27</v>
      </c>
      <c r="C335" s="186" t="s">
        <v>1167</v>
      </c>
      <c r="D335" s="186" t="s">
        <v>29</v>
      </c>
      <c r="E335" s="184" t="s">
        <v>1177</v>
      </c>
      <c r="F335" s="239">
        <v>22.5</v>
      </c>
      <c r="G335" s="239"/>
      <c r="H335" s="170">
        <v>7203921</v>
      </c>
    </row>
    <row r="336" spans="1:8" s="9" customFormat="1" x14ac:dyDescent="0.3">
      <c r="A336" s="185">
        <v>43049</v>
      </c>
      <c r="B336" s="186" t="s">
        <v>27</v>
      </c>
      <c r="C336" s="186" t="s">
        <v>1178</v>
      </c>
      <c r="D336" s="186" t="s">
        <v>29</v>
      </c>
      <c r="E336" s="184" t="s">
        <v>1179</v>
      </c>
      <c r="F336" s="239">
        <v>22.5</v>
      </c>
      <c r="G336" s="239"/>
      <c r="H336" s="170">
        <v>7203921</v>
      </c>
    </row>
    <row r="337" spans="1:8" s="9" customFormat="1" x14ac:dyDescent="0.3">
      <c r="A337" s="185">
        <v>43049</v>
      </c>
      <c r="B337" s="186" t="s">
        <v>27</v>
      </c>
      <c r="C337" s="186" t="s">
        <v>1178</v>
      </c>
      <c r="D337" s="186" t="s">
        <v>29</v>
      </c>
      <c r="E337" s="184" t="s">
        <v>1180</v>
      </c>
      <c r="F337" s="239">
        <v>22.5</v>
      </c>
      <c r="G337" s="239"/>
      <c r="H337" s="170">
        <v>7203921</v>
      </c>
    </row>
    <row r="338" spans="1:8" s="9" customFormat="1" x14ac:dyDescent="0.3">
      <c r="A338" s="185">
        <v>43049</v>
      </c>
      <c r="B338" s="186" t="s">
        <v>27</v>
      </c>
      <c r="C338" s="186" t="s">
        <v>1178</v>
      </c>
      <c r="D338" s="186" t="s">
        <v>29</v>
      </c>
      <c r="E338" s="184" t="s">
        <v>1181</v>
      </c>
      <c r="F338" s="239">
        <v>22.5</v>
      </c>
      <c r="G338" s="239"/>
      <c r="H338" s="170">
        <v>7203921</v>
      </c>
    </row>
    <row r="339" spans="1:8" s="9" customFormat="1" x14ac:dyDescent="0.3">
      <c r="A339" s="185">
        <v>43049</v>
      </c>
      <c r="B339" s="186" t="s">
        <v>27</v>
      </c>
      <c r="C339" s="186" t="s">
        <v>1178</v>
      </c>
      <c r="D339" s="186" t="s">
        <v>29</v>
      </c>
      <c r="E339" s="184" t="s">
        <v>1182</v>
      </c>
      <c r="F339" s="239">
        <v>22.5</v>
      </c>
      <c r="G339" s="239"/>
      <c r="H339" s="170">
        <v>7203921</v>
      </c>
    </row>
    <row r="340" spans="1:8" s="9" customFormat="1" x14ac:dyDescent="0.3">
      <c r="A340" s="185">
        <v>43049</v>
      </c>
      <c r="B340" s="186" t="s">
        <v>27</v>
      </c>
      <c r="C340" s="186" t="s">
        <v>1178</v>
      </c>
      <c r="D340" s="186" t="s">
        <v>29</v>
      </c>
      <c r="E340" s="184" t="s">
        <v>1183</v>
      </c>
      <c r="F340" s="239">
        <v>22.5</v>
      </c>
      <c r="G340" s="239"/>
      <c r="H340" s="170">
        <v>7203921</v>
      </c>
    </row>
    <row r="341" spans="1:8" s="9" customFormat="1" x14ac:dyDescent="0.3">
      <c r="A341" s="185">
        <v>43049</v>
      </c>
      <c r="B341" s="186" t="s">
        <v>27</v>
      </c>
      <c r="C341" s="186" t="s">
        <v>1178</v>
      </c>
      <c r="D341" s="186" t="s">
        <v>29</v>
      </c>
      <c r="E341" s="184" t="s">
        <v>1184</v>
      </c>
      <c r="F341" s="239">
        <v>22.5</v>
      </c>
      <c r="G341" s="239"/>
      <c r="H341" s="170">
        <v>7203921</v>
      </c>
    </row>
    <row r="342" spans="1:8" s="9" customFormat="1" x14ac:dyDescent="0.3">
      <c r="A342" s="185">
        <v>43049</v>
      </c>
      <c r="B342" s="186" t="s">
        <v>27</v>
      </c>
      <c r="C342" s="186" t="s">
        <v>1178</v>
      </c>
      <c r="D342" s="186" t="s">
        <v>29</v>
      </c>
      <c r="E342" s="184" t="s">
        <v>1185</v>
      </c>
      <c r="F342" s="239">
        <v>22.5</v>
      </c>
      <c r="G342" s="239"/>
      <c r="H342" s="170">
        <v>7203921</v>
      </c>
    </row>
    <row r="343" spans="1:8" s="9" customFormat="1" x14ac:dyDescent="0.3">
      <c r="A343" s="185">
        <v>43049</v>
      </c>
      <c r="B343" s="186" t="s">
        <v>27</v>
      </c>
      <c r="C343" s="186" t="s">
        <v>1178</v>
      </c>
      <c r="D343" s="186" t="s">
        <v>29</v>
      </c>
      <c r="E343" s="184" t="s">
        <v>1186</v>
      </c>
      <c r="F343" s="239">
        <v>22.5</v>
      </c>
      <c r="G343" s="239"/>
      <c r="H343" s="170">
        <v>7203921</v>
      </c>
    </row>
    <row r="344" spans="1:8" s="9" customFormat="1" x14ac:dyDescent="0.3">
      <c r="A344" s="185">
        <v>43049</v>
      </c>
      <c r="B344" s="186" t="s">
        <v>27</v>
      </c>
      <c r="C344" s="186" t="s">
        <v>1178</v>
      </c>
      <c r="D344" s="186" t="s">
        <v>29</v>
      </c>
      <c r="E344" s="184" t="s">
        <v>1187</v>
      </c>
      <c r="F344" s="239">
        <v>22.5</v>
      </c>
      <c r="G344" s="239"/>
      <c r="H344" s="170">
        <v>7203921</v>
      </c>
    </row>
    <row r="345" spans="1:8" s="9" customFormat="1" x14ac:dyDescent="0.3">
      <c r="A345" s="185">
        <v>43049</v>
      </c>
      <c r="B345" s="186" t="s">
        <v>27</v>
      </c>
      <c r="C345" s="186" t="s">
        <v>1188</v>
      </c>
      <c r="D345" s="186" t="s">
        <v>29</v>
      </c>
      <c r="E345" s="184" t="s">
        <v>1189</v>
      </c>
      <c r="F345" s="239">
        <v>22.5</v>
      </c>
      <c r="G345" s="239"/>
      <c r="H345" s="170">
        <v>7203921</v>
      </c>
    </row>
    <row r="346" spans="1:8" s="9" customFormat="1" x14ac:dyDescent="0.3">
      <c r="A346" s="185">
        <v>43049</v>
      </c>
      <c r="B346" s="186" t="s">
        <v>27</v>
      </c>
      <c r="C346" s="186" t="s">
        <v>1188</v>
      </c>
      <c r="D346" s="186" t="s">
        <v>29</v>
      </c>
      <c r="E346" s="184" t="s">
        <v>1190</v>
      </c>
      <c r="F346" s="239">
        <v>22.5</v>
      </c>
      <c r="G346" s="239"/>
      <c r="H346" s="170">
        <v>7203921</v>
      </c>
    </row>
    <row r="347" spans="1:8" s="9" customFormat="1" x14ac:dyDescent="0.3">
      <c r="A347" s="185">
        <v>43049</v>
      </c>
      <c r="B347" s="186" t="s">
        <v>27</v>
      </c>
      <c r="C347" s="186" t="s">
        <v>1188</v>
      </c>
      <c r="D347" s="186" t="s">
        <v>29</v>
      </c>
      <c r="E347" s="184" t="s">
        <v>1191</v>
      </c>
      <c r="F347" s="239">
        <v>22.5</v>
      </c>
      <c r="G347" s="239"/>
      <c r="H347" s="170">
        <v>7203921</v>
      </c>
    </row>
    <row r="348" spans="1:8" s="9" customFormat="1" x14ac:dyDescent="0.3">
      <c r="A348" s="185">
        <v>43049</v>
      </c>
      <c r="B348" s="186" t="s">
        <v>27</v>
      </c>
      <c r="C348" s="186" t="s">
        <v>1188</v>
      </c>
      <c r="D348" s="186" t="s">
        <v>29</v>
      </c>
      <c r="E348" s="184" t="s">
        <v>1192</v>
      </c>
      <c r="F348" s="239">
        <v>22.5</v>
      </c>
      <c r="G348" s="239"/>
      <c r="H348" s="170">
        <v>7203921</v>
      </c>
    </row>
    <row r="349" spans="1:8" s="9" customFormat="1" x14ac:dyDescent="0.3">
      <c r="A349" s="185">
        <v>43049</v>
      </c>
      <c r="B349" s="186" t="s">
        <v>27</v>
      </c>
      <c r="C349" s="186" t="s">
        <v>1188</v>
      </c>
      <c r="D349" s="186" t="s">
        <v>29</v>
      </c>
      <c r="E349" s="184" t="s">
        <v>1193</v>
      </c>
      <c r="F349" s="239">
        <v>22.5</v>
      </c>
      <c r="G349" s="239"/>
      <c r="H349" s="170">
        <v>7203921</v>
      </c>
    </row>
    <row r="350" spans="1:8" s="9" customFormat="1" x14ac:dyDescent="0.3">
      <c r="A350" s="185">
        <v>43049</v>
      </c>
      <c r="B350" s="186" t="s">
        <v>27</v>
      </c>
      <c r="C350" s="186" t="s">
        <v>1188</v>
      </c>
      <c r="D350" s="186" t="s">
        <v>29</v>
      </c>
      <c r="E350" s="184" t="s">
        <v>1194</v>
      </c>
      <c r="F350" s="239">
        <v>22.5</v>
      </c>
      <c r="G350" s="239"/>
      <c r="H350" s="170">
        <v>7203921</v>
      </c>
    </row>
    <row r="351" spans="1:8" s="9" customFormat="1" x14ac:dyDescent="0.3">
      <c r="A351" s="185">
        <v>43049</v>
      </c>
      <c r="B351" s="186" t="s">
        <v>27</v>
      </c>
      <c r="C351" s="186" t="s">
        <v>1188</v>
      </c>
      <c r="D351" s="186" t="s">
        <v>29</v>
      </c>
      <c r="E351" s="184" t="s">
        <v>1195</v>
      </c>
      <c r="F351" s="239">
        <v>22.5</v>
      </c>
      <c r="G351" s="239"/>
      <c r="H351" s="170">
        <v>7203921</v>
      </c>
    </row>
    <row r="352" spans="1:8" s="9" customFormat="1" x14ac:dyDescent="0.3">
      <c r="A352" s="185">
        <v>43049</v>
      </c>
      <c r="B352" s="186" t="s">
        <v>27</v>
      </c>
      <c r="C352" s="186" t="s">
        <v>1188</v>
      </c>
      <c r="D352" s="186" t="s">
        <v>29</v>
      </c>
      <c r="E352" s="184" t="s">
        <v>1196</v>
      </c>
      <c r="F352" s="239">
        <v>22.5</v>
      </c>
      <c r="G352" s="239"/>
      <c r="H352" s="170">
        <v>7203921</v>
      </c>
    </row>
    <row r="353" spans="1:8" s="9" customFormat="1" x14ac:dyDescent="0.3">
      <c r="A353" s="185">
        <v>43049</v>
      </c>
      <c r="B353" s="186" t="s">
        <v>27</v>
      </c>
      <c r="C353" s="186" t="s">
        <v>1188</v>
      </c>
      <c r="D353" s="186" t="s">
        <v>29</v>
      </c>
      <c r="E353" s="184" t="s">
        <v>1197</v>
      </c>
      <c r="F353" s="239">
        <v>22.5</v>
      </c>
      <c r="G353" s="239"/>
      <c r="H353" s="170">
        <v>7203921</v>
      </c>
    </row>
    <row r="354" spans="1:8" s="9" customFormat="1" x14ac:dyDescent="0.3">
      <c r="A354" s="185">
        <v>43049</v>
      </c>
      <c r="B354" s="186" t="s">
        <v>27</v>
      </c>
      <c r="C354" s="186" t="s">
        <v>1188</v>
      </c>
      <c r="D354" s="186" t="s">
        <v>29</v>
      </c>
      <c r="E354" s="184" t="s">
        <v>1198</v>
      </c>
      <c r="F354" s="239">
        <v>22.5</v>
      </c>
      <c r="G354" s="239"/>
      <c r="H354" s="170">
        <v>7203921</v>
      </c>
    </row>
    <row r="355" spans="1:8" s="9" customFormat="1" x14ac:dyDescent="0.3">
      <c r="A355" s="185">
        <v>43049</v>
      </c>
      <c r="B355" s="186" t="s">
        <v>27</v>
      </c>
      <c r="C355" s="186" t="s">
        <v>1188</v>
      </c>
      <c r="D355" s="186" t="s">
        <v>29</v>
      </c>
      <c r="E355" s="184" t="s">
        <v>1199</v>
      </c>
      <c r="F355" s="239">
        <v>22.5</v>
      </c>
      <c r="G355" s="239"/>
      <c r="H355" s="170">
        <v>7203921</v>
      </c>
    </row>
    <row r="356" spans="1:8" s="9" customFormat="1" x14ac:dyDescent="0.3">
      <c r="A356" s="185">
        <v>43049</v>
      </c>
      <c r="B356" s="186" t="s">
        <v>27</v>
      </c>
      <c r="C356" s="186" t="s">
        <v>1200</v>
      </c>
      <c r="D356" s="186" t="s">
        <v>29</v>
      </c>
      <c r="E356" s="184" t="s">
        <v>1201</v>
      </c>
      <c r="F356" s="239">
        <v>22.5</v>
      </c>
      <c r="G356" s="239"/>
      <c r="H356" s="170">
        <v>7203921</v>
      </c>
    </row>
    <row r="357" spans="1:8" s="9" customFormat="1" x14ac:dyDescent="0.3">
      <c r="A357" s="185">
        <v>43049</v>
      </c>
      <c r="B357" s="186" t="s">
        <v>27</v>
      </c>
      <c r="C357" s="186" t="s">
        <v>1200</v>
      </c>
      <c r="D357" s="186" t="s">
        <v>29</v>
      </c>
      <c r="E357" s="184" t="s">
        <v>1202</v>
      </c>
      <c r="F357" s="239">
        <v>22.5</v>
      </c>
      <c r="G357" s="239"/>
      <c r="H357" s="170">
        <v>7203921</v>
      </c>
    </row>
    <row r="358" spans="1:8" s="9" customFormat="1" x14ac:dyDescent="0.3">
      <c r="A358" s="185">
        <v>43049</v>
      </c>
      <c r="B358" s="186" t="s">
        <v>27</v>
      </c>
      <c r="C358" s="186" t="s">
        <v>1200</v>
      </c>
      <c r="D358" s="186" t="s">
        <v>29</v>
      </c>
      <c r="E358" s="184" t="s">
        <v>1203</v>
      </c>
      <c r="F358" s="239">
        <v>22.5</v>
      </c>
      <c r="G358" s="239"/>
      <c r="H358" s="170">
        <v>7203921</v>
      </c>
    </row>
    <row r="359" spans="1:8" s="9" customFormat="1" x14ac:dyDescent="0.3">
      <c r="A359" s="185">
        <v>43049</v>
      </c>
      <c r="B359" s="186" t="s">
        <v>27</v>
      </c>
      <c r="C359" s="186" t="s">
        <v>1200</v>
      </c>
      <c r="D359" s="186" t="s">
        <v>29</v>
      </c>
      <c r="E359" s="184" t="s">
        <v>1204</v>
      </c>
      <c r="F359" s="239">
        <v>22.5</v>
      </c>
      <c r="G359" s="239"/>
      <c r="H359" s="170">
        <v>7203921</v>
      </c>
    </row>
    <row r="360" spans="1:8" s="9" customFormat="1" x14ac:dyDescent="0.3">
      <c r="A360" s="185">
        <v>43049</v>
      </c>
      <c r="B360" s="186" t="s">
        <v>27</v>
      </c>
      <c r="C360" s="186" t="s">
        <v>1200</v>
      </c>
      <c r="D360" s="186" t="s">
        <v>29</v>
      </c>
      <c r="E360" s="184" t="s">
        <v>1205</v>
      </c>
      <c r="F360" s="239">
        <v>22.5</v>
      </c>
      <c r="G360" s="239"/>
      <c r="H360" s="170">
        <v>7203921</v>
      </c>
    </row>
    <row r="361" spans="1:8" s="9" customFormat="1" x14ac:dyDescent="0.3">
      <c r="A361" s="185">
        <v>43049</v>
      </c>
      <c r="B361" s="186" t="s">
        <v>27</v>
      </c>
      <c r="C361" s="186" t="s">
        <v>1200</v>
      </c>
      <c r="D361" s="186" t="s">
        <v>29</v>
      </c>
      <c r="E361" s="184" t="s">
        <v>1206</v>
      </c>
      <c r="F361" s="239">
        <v>22.5</v>
      </c>
      <c r="G361" s="239"/>
      <c r="H361" s="170">
        <v>7203921</v>
      </c>
    </row>
    <row r="362" spans="1:8" s="9" customFormat="1" x14ac:dyDescent="0.3">
      <c r="A362" s="185">
        <v>43049</v>
      </c>
      <c r="B362" s="186" t="s">
        <v>27</v>
      </c>
      <c r="C362" s="186" t="s">
        <v>1200</v>
      </c>
      <c r="D362" s="186" t="s">
        <v>29</v>
      </c>
      <c r="E362" s="184" t="s">
        <v>1207</v>
      </c>
      <c r="F362" s="239">
        <v>22.5</v>
      </c>
      <c r="G362" s="239"/>
      <c r="H362" s="170">
        <v>7203921</v>
      </c>
    </row>
    <row r="363" spans="1:8" s="9" customFormat="1" x14ac:dyDescent="0.3">
      <c r="A363" s="185">
        <v>43049</v>
      </c>
      <c r="B363" s="186" t="s">
        <v>27</v>
      </c>
      <c r="C363" s="186" t="s">
        <v>1200</v>
      </c>
      <c r="D363" s="186" t="s">
        <v>29</v>
      </c>
      <c r="E363" s="184" t="s">
        <v>1208</v>
      </c>
      <c r="F363" s="239">
        <v>22.5</v>
      </c>
      <c r="G363" s="239"/>
      <c r="H363" s="170">
        <v>7203921</v>
      </c>
    </row>
    <row r="364" spans="1:8" s="9" customFormat="1" x14ac:dyDescent="0.3">
      <c r="A364" s="185">
        <v>43049</v>
      </c>
      <c r="B364" s="186" t="s">
        <v>27</v>
      </c>
      <c r="C364" s="186" t="s">
        <v>1200</v>
      </c>
      <c r="D364" s="186" t="s">
        <v>29</v>
      </c>
      <c r="E364" s="184" t="s">
        <v>1209</v>
      </c>
      <c r="F364" s="239">
        <v>22.5</v>
      </c>
      <c r="G364" s="239"/>
      <c r="H364" s="170">
        <v>7203921</v>
      </c>
    </row>
    <row r="365" spans="1:8" s="9" customFormat="1" x14ac:dyDescent="0.3">
      <c r="A365" s="185">
        <v>43049</v>
      </c>
      <c r="B365" s="186" t="s">
        <v>27</v>
      </c>
      <c r="C365" s="186" t="s">
        <v>1200</v>
      </c>
      <c r="D365" s="186" t="s">
        <v>29</v>
      </c>
      <c r="E365" s="184" t="s">
        <v>1210</v>
      </c>
      <c r="F365" s="239">
        <v>22.5</v>
      </c>
      <c r="G365" s="239"/>
      <c r="H365" s="170">
        <v>7203921</v>
      </c>
    </row>
    <row r="366" spans="1:8" s="9" customFormat="1" x14ac:dyDescent="0.3">
      <c r="A366" s="185">
        <v>43049</v>
      </c>
      <c r="B366" s="186" t="s">
        <v>27</v>
      </c>
      <c r="C366" s="186" t="s">
        <v>1211</v>
      </c>
      <c r="D366" s="186" t="s">
        <v>29</v>
      </c>
      <c r="E366" s="184" t="s">
        <v>1212</v>
      </c>
      <c r="F366" s="239">
        <v>22.5</v>
      </c>
      <c r="G366" s="239"/>
      <c r="H366" s="170">
        <v>7203921</v>
      </c>
    </row>
    <row r="367" spans="1:8" s="9" customFormat="1" x14ac:dyDescent="0.3">
      <c r="A367" s="185">
        <v>43049</v>
      </c>
      <c r="B367" s="186" t="s">
        <v>27</v>
      </c>
      <c r="C367" s="186" t="s">
        <v>1211</v>
      </c>
      <c r="D367" s="186" t="s">
        <v>29</v>
      </c>
      <c r="E367" s="184" t="s">
        <v>1213</v>
      </c>
      <c r="F367" s="239">
        <v>22.5</v>
      </c>
      <c r="G367" s="239"/>
      <c r="H367" s="170">
        <v>7203921</v>
      </c>
    </row>
    <row r="368" spans="1:8" s="9" customFormat="1" x14ac:dyDescent="0.3">
      <c r="A368" s="185">
        <v>43049</v>
      </c>
      <c r="B368" s="186" t="s">
        <v>27</v>
      </c>
      <c r="C368" s="186" t="s">
        <v>1211</v>
      </c>
      <c r="D368" s="186" t="s">
        <v>29</v>
      </c>
      <c r="E368" s="184" t="s">
        <v>1214</v>
      </c>
      <c r="F368" s="239">
        <v>22.5</v>
      </c>
      <c r="G368" s="239"/>
      <c r="H368" s="170">
        <v>7203921</v>
      </c>
    </row>
    <row r="369" spans="1:8" s="9" customFormat="1" x14ac:dyDescent="0.3">
      <c r="A369" s="185">
        <v>43049</v>
      </c>
      <c r="B369" s="186" t="s">
        <v>27</v>
      </c>
      <c r="C369" s="186" t="s">
        <v>1211</v>
      </c>
      <c r="D369" s="186" t="s">
        <v>29</v>
      </c>
      <c r="E369" s="184" t="s">
        <v>1215</v>
      </c>
      <c r="F369" s="239">
        <v>22.5</v>
      </c>
      <c r="G369" s="239"/>
      <c r="H369" s="170">
        <v>7203921</v>
      </c>
    </row>
    <row r="370" spans="1:8" s="9" customFormat="1" x14ac:dyDescent="0.3">
      <c r="A370" s="185">
        <v>43049</v>
      </c>
      <c r="B370" s="186" t="s">
        <v>27</v>
      </c>
      <c r="C370" s="186" t="s">
        <v>1211</v>
      </c>
      <c r="D370" s="186" t="s">
        <v>29</v>
      </c>
      <c r="E370" s="184" t="s">
        <v>1216</v>
      </c>
      <c r="F370" s="239">
        <v>22.5</v>
      </c>
      <c r="G370" s="239"/>
      <c r="H370" s="170">
        <v>7203921</v>
      </c>
    </row>
    <row r="371" spans="1:8" s="9" customFormat="1" x14ac:dyDescent="0.3">
      <c r="A371" s="185">
        <v>43049</v>
      </c>
      <c r="B371" s="186" t="s">
        <v>27</v>
      </c>
      <c r="C371" s="186" t="s">
        <v>1211</v>
      </c>
      <c r="D371" s="186" t="s">
        <v>29</v>
      </c>
      <c r="E371" s="184" t="s">
        <v>1217</v>
      </c>
      <c r="F371" s="239">
        <v>22.5</v>
      </c>
      <c r="G371" s="239"/>
      <c r="H371" s="170">
        <v>7203921</v>
      </c>
    </row>
    <row r="372" spans="1:8" s="9" customFormat="1" x14ac:dyDescent="0.3">
      <c r="A372" s="185">
        <v>43049</v>
      </c>
      <c r="B372" s="186" t="s">
        <v>27</v>
      </c>
      <c r="C372" s="186" t="s">
        <v>1211</v>
      </c>
      <c r="D372" s="186" t="s">
        <v>29</v>
      </c>
      <c r="E372" s="184" t="s">
        <v>1218</v>
      </c>
      <c r="F372" s="239">
        <v>22.5</v>
      </c>
      <c r="G372" s="239"/>
      <c r="H372" s="170">
        <v>7203921</v>
      </c>
    </row>
    <row r="373" spans="1:8" s="9" customFormat="1" x14ac:dyDescent="0.3">
      <c r="A373" s="185">
        <v>43049</v>
      </c>
      <c r="B373" s="186" t="s">
        <v>27</v>
      </c>
      <c r="C373" s="186" t="s">
        <v>1211</v>
      </c>
      <c r="D373" s="186" t="s">
        <v>29</v>
      </c>
      <c r="E373" s="184" t="s">
        <v>1219</v>
      </c>
      <c r="F373" s="239">
        <v>22.5</v>
      </c>
      <c r="G373" s="239"/>
      <c r="H373" s="170">
        <v>7203921</v>
      </c>
    </row>
    <row r="374" spans="1:8" s="9" customFormat="1" x14ac:dyDescent="0.3">
      <c r="A374" s="185">
        <v>43049</v>
      </c>
      <c r="B374" s="186" t="s">
        <v>27</v>
      </c>
      <c r="C374" s="186" t="s">
        <v>1211</v>
      </c>
      <c r="D374" s="186" t="s">
        <v>29</v>
      </c>
      <c r="E374" s="184" t="s">
        <v>1220</v>
      </c>
      <c r="F374" s="239">
        <v>22.5</v>
      </c>
      <c r="G374" s="239"/>
      <c r="H374" s="170">
        <v>7203921</v>
      </c>
    </row>
    <row r="375" spans="1:8" s="9" customFormat="1" x14ac:dyDescent="0.3">
      <c r="A375" s="185">
        <v>43049</v>
      </c>
      <c r="B375" s="186" t="s">
        <v>27</v>
      </c>
      <c r="C375" s="186" t="s">
        <v>1211</v>
      </c>
      <c r="D375" s="186" t="s">
        <v>29</v>
      </c>
      <c r="E375" s="184" t="s">
        <v>1221</v>
      </c>
      <c r="F375" s="239">
        <v>22.5</v>
      </c>
      <c r="G375" s="239"/>
      <c r="H375" s="170">
        <v>7203921</v>
      </c>
    </row>
    <row r="376" spans="1:8" s="9" customFormat="1" x14ac:dyDescent="0.3">
      <c r="A376" s="185">
        <v>43049</v>
      </c>
      <c r="B376" s="186" t="s">
        <v>27</v>
      </c>
      <c r="C376" s="186" t="s">
        <v>1222</v>
      </c>
      <c r="D376" s="186" t="s">
        <v>29</v>
      </c>
      <c r="E376" s="184" t="s">
        <v>1223</v>
      </c>
      <c r="F376" s="239">
        <v>22.5</v>
      </c>
      <c r="G376" s="239"/>
      <c r="H376" s="170">
        <v>7203921</v>
      </c>
    </row>
    <row r="377" spans="1:8" s="9" customFormat="1" x14ac:dyDescent="0.3">
      <c r="A377" s="185">
        <v>43049</v>
      </c>
      <c r="B377" s="186" t="s">
        <v>27</v>
      </c>
      <c r="C377" s="186" t="s">
        <v>1222</v>
      </c>
      <c r="D377" s="186" t="s">
        <v>29</v>
      </c>
      <c r="E377" s="184" t="s">
        <v>1224</v>
      </c>
      <c r="F377" s="239">
        <v>22.5</v>
      </c>
      <c r="G377" s="239"/>
      <c r="H377" s="170">
        <v>7203921</v>
      </c>
    </row>
    <row r="378" spans="1:8" s="9" customFormat="1" x14ac:dyDescent="0.3">
      <c r="A378" s="185">
        <v>43049</v>
      </c>
      <c r="B378" s="186" t="s">
        <v>27</v>
      </c>
      <c r="C378" s="186" t="s">
        <v>1222</v>
      </c>
      <c r="D378" s="186" t="s">
        <v>29</v>
      </c>
      <c r="E378" s="184" t="s">
        <v>1225</v>
      </c>
      <c r="F378" s="239">
        <v>22.5</v>
      </c>
      <c r="G378" s="239"/>
      <c r="H378" s="170">
        <v>7203921</v>
      </c>
    </row>
    <row r="379" spans="1:8" s="9" customFormat="1" x14ac:dyDescent="0.3">
      <c r="A379" s="185">
        <v>43049</v>
      </c>
      <c r="B379" s="186" t="s">
        <v>27</v>
      </c>
      <c r="C379" s="186" t="s">
        <v>1226</v>
      </c>
      <c r="D379" s="186" t="s">
        <v>29</v>
      </c>
      <c r="E379" s="184" t="s">
        <v>1227</v>
      </c>
      <c r="F379" s="239">
        <v>22.5</v>
      </c>
      <c r="G379" s="239"/>
      <c r="H379" s="170">
        <v>7203921</v>
      </c>
    </row>
    <row r="380" spans="1:8" s="9" customFormat="1" x14ac:dyDescent="0.3">
      <c r="A380" s="185">
        <v>43049</v>
      </c>
      <c r="B380" s="186" t="s">
        <v>27</v>
      </c>
      <c r="C380" s="186" t="s">
        <v>1226</v>
      </c>
      <c r="D380" s="186" t="s">
        <v>29</v>
      </c>
      <c r="E380" s="184" t="s">
        <v>1228</v>
      </c>
      <c r="F380" s="239">
        <v>22.5</v>
      </c>
      <c r="G380" s="239"/>
      <c r="H380" s="170">
        <v>7203921</v>
      </c>
    </row>
    <row r="381" spans="1:8" s="9" customFormat="1" x14ac:dyDescent="0.3">
      <c r="A381" s="185">
        <v>43049</v>
      </c>
      <c r="B381" s="186" t="s">
        <v>27</v>
      </c>
      <c r="C381" s="186" t="s">
        <v>1226</v>
      </c>
      <c r="D381" s="186" t="s">
        <v>29</v>
      </c>
      <c r="E381" s="184" t="s">
        <v>1229</v>
      </c>
      <c r="F381" s="239">
        <v>22.5</v>
      </c>
      <c r="G381" s="239"/>
      <c r="H381" s="170">
        <v>7203921</v>
      </c>
    </row>
    <row r="382" spans="1:8" s="9" customFormat="1" x14ac:dyDescent="0.3">
      <c r="A382" s="185">
        <v>43049</v>
      </c>
      <c r="B382" s="186" t="s">
        <v>27</v>
      </c>
      <c r="C382" s="186" t="s">
        <v>1230</v>
      </c>
      <c r="D382" s="186" t="s">
        <v>29</v>
      </c>
      <c r="E382" s="184" t="s">
        <v>1231</v>
      </c>
      <c r="F382" s="239">
        <v>22.5</v>
      </c>
      <c r="G382" s="239"/>
      <c r="H382" s="170">
        <v>7203921</v>
      </c>
    </row>
    <row r="383" spans="1:8" s="9" customFormat="1" x14ac:dyDescent="0.3">
      <c r="A383" s="185">
        <v>43049</v>
      </c>
      <c r="B383" s="186" t="s">
        <v>27</v>
      </c>
      <c r="C383" s="186" t="s">
        <v>1230</v>
      </c>
      <c r="D383" s="186" t="s">
        <v>29</v>
      </c>
      <c r="E383" s="184" t="s">
        <v>1232</v>
      </c>
      <c r="F383" s="239">
        <v>22.5</v>
      </c>
      <c r="G383" s="239"/>
      <c r="H383" s="170">
        <v>7203921</v>
      </c>
    </row>
    <row r="384" spans="1:8" s="9" customFormat="1" x14ac:dyDescent="0.3">
      <c r="A384" s="185">
        <v>43049</v>
      </c>
      <c r="B384" s="186" t="s">
        <v>27</v>
      </c>
      <c r="C384" s="186" t="s">
        <v>1230</v>
      </c>
      <c r="D384" s="186" t="s">
        <v>29</v>
      </c>
      <c r="E384" s="184" t="s">
        <v>1233</v>
      </c>
      <c r="F384" s="239">
        <v>22.5</v>
      </c>
      <c r="G384" s="239"/>
      <c r="H384" s="170">
        <v>7203921</v>
      </c>
    </row>
    <row r="385" spans="1:8" s="9" customFormat="1" x14ac:dyDescent="0.3">
      <c r="A385" s="185">
        <v>43049</v>
      </c>
      <c r="B385" s="186" t="s">
        <v>27</v>
      </c>
      <c r="C385" s="186" t="s">
        <v>1230</v>
      </c>
      <c r="D385" s="186" t="s">
        <v>29</v>
      </c>
      <c r="E385" s="184" t="s">
        <v>1234</v>
      </c>
      <c r="F385" s="239">
        <v>22.5</v>
      </c>
      <c r="G385" s="239"/>
      <c r="H385" s="170">
        <v>7203921</v>
      </c>
    </row>
    <row r="386" spans="1:8" s="9" customFormat="1" x14ac:dyDescent="0.3">
      <c r="A386" s="185">
        <v>43049</v>
      </c>
      <c r="B386" s="186" t="s">
        <v>27</v>
      </c>
      <c r="C386" s="186" t="s">
        <v>1230</v>
      </c>
      <c r="D386" s="186" t="s">
        <v>29</v>
      </c>
      <c r="E386" s="184" t="s">
        <v>1235</v>
      </c>
      <c r="F386" s="239">
        <v>22.5</v>
      </c>
      <c r="G386" s="239"/>
      <c r="H386" s="170">
        <v>7203921</v>
      </c>
    </row>
    <row r="387" spans="1:8" s="9" customFormat="1" x14ac:dyDescent="0.3">
      <c r="A387" s="185">
        <v>43049</v>
      </c>
      <c r="B387" s="186" t="s">
        <v>27</v>
      </c>
      <c r="C387" s="186" t="s">
        <v>1230</v>
      </c>
      <c r="D387" s="186" t="s">
        <v>29</v>
      </c>
      <c r="E387" s="184" t="s">
        <v>1236</v>
      </c>
      <c r="F387" s="239">
        <v>22.5</v>
      </c>
      <c r="G387" s="239"/>
      <c r="H387" s="170">
        <v>7203921</v>
      </c>
    </row>
    <row r="388" spans="1:8" s="9" customFormat="1" x14ac:dyDescent="0.3">
      <c r="A388" s="185">
        <v>43049</v>
      </c>
      <c r="B388" s="186" t="s">
        <v>27</v>
      </c>
      <c r="C388" s="186" t="s">
        <v>1237</v>
      </c>
      <c r="D388" s="186" t="s">
        <v>29</v>
      </c>
      <c r="E388" s="184" t="s">
        <v>1238</v>
      </c>
      <c r="F388" s="239">
        <v>22.5</v>
      </c>
      <c r="G388" s="239"/>
      <c r="H388" s="170">
        <v>7203921</v>
      </c>
    </row>
    <row r="389" spans="1:8" s="9" customFormat="1" x14ac:dyDescent="0.3">
      <c r="A389" s="185">
        <v>43049</v>
      </c>
      <c r="B389" s="186" t="s">
        <v>27</v>
      </c>
      <c r="C389" s="186" t="s">
        <v>1237</v>
      </c>
      <c r="D389" s="186" t="s">
        <v>29</v>
      </c>
      <c r="E389" s="184" t="s">
        <v>1239</v>
      </c>
      <c r="F389" s="239">
        <v>22.5</v>
      </c>
      <c r="G389" s="239"/>
      <c r="H389" s="170">
        <v>7203921</v>
      </c>
    </row>
    <row r="390" spans="1:8" s="9" customFormat="1" x14ac:dyDescent="0.3">
      <c r="A390" s="185">
        <v>43049</v>
      </c>
      <c r="B390" s="186" t="s">
        <v>27</v>
      </c>
      <c r="C390" s="186" t="s">
        <v>1240</v>
      </c>
      <c r="D390" s="186" t="s">
        <v>29</v>
      </c>
      <c r="E390" s="184" t="s">
        <v>1241</v>
      </c>
      <c r="F390" s="239">
        <v>22.5</v>
      </c>
      <c r="G390" s="239"/>
      <c r="H390" s="170">
        <v>7203921</v>
      </c>
    </row>
    <row r="391" spans="1:8" s="9" customFormat="1" x14ac:dyDescent="0.3">
      <c r="A391" s="185">
        <v>43049</v>
      </c>
      <c r="B391" s="186" t="s">
        <v>27</v>
      </c>
      <c r="C391" s="186" t="s">
        <v>1240</v>
      </c>
      <c r="D391" s="186" t="s">
        <v>29</v>
      </c>
      <c r="E391" s="184" t="s">
        <v>1242</v>
      </c>
      <c r="F391" s="239">
        <v>22.5</v>
      </c>
      <c r="G391" s="239"/>
      <c r="H391" s="170">
        <v>7203921</v>
      </c>
    </row>
    <row r="392" spans="1:8" s="9" customFormat="1" x14ac:dyDescent="0.3">
      <c r="A392" s="185">
        <v>43049</v>
      </c>
      <c r="B392" s="186" t="s">
        <v>27</v>
      </c>
      <c r="C392" s="186" t="s">
        <v>1240</v>
      </c>
      <c r="D392" s="186" t="s">
        <v>29</v>
      </c>
      <c r="E392" s="184" t="s">
        <v>1243</v>
      </c>
      <c r="F392" s="239">
        <v>22.5</v>
      </c>
      <c r="G392" s="239"/>
      <c r="H392" s="170">
        <v>7203921</v>
      </c>
    </row>
    <row r="393" spans="1:8" s="9" customFormat="1" x14ac:dyDescent="0.3">
      <c r="A393" s="185">
        <v>43049</v>
      </c>
      <c r="B393" s="186" t="s">
        <v>27</v>
      </c>
      <c r="C393" s="186" t="s">
        <v>1240</v>
      </c>
      <c r="D393" s="186" t="s">
        <v>29</v>
      </c>
      <c r="E393" s="184" t="s">
        <v>1244</v>
      </c>
      <c r="F393" s="239">
        <v>22.5</v>
      </c>
      <c r="G393" s="239"/>
      <c r="H393" s="170">
        <v>7203921</v>
      </c>
    </row>
    <row r="394" spans="1:8" s="9" customFormat="1" x14ac:dyDescent="0.3">
      <c r="A394" s="185">
        <v>43049</v>
      </c>
      <c r="B394" s="186" t="s">
        <v>27</v>
      </c>
      <c r="C394" s="186" t="s">
        <v>1240</v>
      </c>
      <c r="D394" s="186" t="s">
        <v>29</v>
      </c>
      <c r="E394" s="184" t="s">
        <v>1245</v>
      </c>
      <c r="F394" s="239">
        <v>22.5</v>
      </c>
      <c r="G394" s="239"/>
      <c r="H394" s="170">
        <v>7203921</v>
      </c>
    </row>
    <row r="395" spans="1:8" s="9" customFormat="1" x14ac:dyDescent="0.3">
      <c r="A395" s="185">
        <v>43049</v>
      </c>
      <c r="B395" s="186" t="s">
        <v>27</v>
      </c>
      <c r="C395" s="186" t="s">
        <v>1240</v>
      </c>
      <c r="D395" s="186" t="s">
        <v>29</v>
      </c>
      <c r="E395" s="184" t="s">
        <v>1246</v>
      </c>
      <c r="F395" s="239">
        <v>22.5</v>
      </c>
      <c r="G395" s="239"/>
      <c r="H395" s="170">
        <v>7203921</v>
      </c>
    </row>
    <row r="396" spans="1:8" s="9" customFormat="1" x14ac:dyDescent="0.3">
      <c r="A396" s="185">
        <v>43049</v>
      </c>
      <c r="B396" s="186" t="s">
        <v>27</v>
      </c>
      <c r="C396" s="186" t="s">
        <v>1247</v>
      </c>
      <c r="D396" s="186" t="s">
        <v>29</v>
      </c>
      <c r="E396" s="184" t="s">
        <v>1248</v>
      </c>
      <c r="F396" s="239">
        <v>22.5</v>
      </c>
      <c r="G396" s="239"/>
      <c r="H396" s="170">
        <v>7203921</v>
      </c>
    </row>
    <row r="397" spans="1:8" s="9" customFormat="1" x14ac:dyDescent="0.3">
      <c r="A397" s="185">
        <v>43049</v>
      </c>
      <c r="B397" s="186" t="s">
        <v>27</v>
      </c>
      <c r="C397" s="186" t="s">
        <v>1247</v>
      </c>
      <c r="D397" s="186" t="s">
        <v>29</v>
      </c>
      <c r="E397" s="184" t="s">
        <v>1249</v>
      </c>
      <c r="F397" s="239">
        <v>22.5</v>
      </c>
      <c r="G397" s="239"/>
      <c r="H397" s="170">
        <v>7203921</v>
      </c>
    </row>
    <row r="398" spans="1:8" s="9" customFormat="1" x14ac:dyDescent="0.3">
      <c r="A398" s="185">
        <v>43049</v>
      </c>
      <c r="B398" s="186" t="s">
        <v>27</v>
      </c>
      <c r="C398" s="186" t="s">
        <v>1250</v>
      </c>
      <c r="D398" s="186" t="s">
        <v>29</v>
      </c>
      <c r="E398" s="184" t="s">
        <v>1251</v>
      </c>
      <c r="F398" s="239">
        <v>22.5</v>
      </c>
      <c r="G398" s="239"/>
      <c r="H398" s="170">
        <v>7203921</v>
      </c>
    </row>
    <row r="399" spans="1:8" s="9" customFormat="1" x14ac:dyDescent="0.3">
      <c r="A399" s="185">
        <v>43049</v>
      </c>
      <c r="B399" s="186" t="s">
        <v>27</v>
      </c>
      <c r="C399" s="186" t="s">
        <v>1250</v>
      </c>
      <c r="D399" s="186" t="s">
        <v>29</v>
      </c>
      <c r="E399" s="184" t="s">
        <v>1252</v>
      </c>
      <c r="F399" s="239">
        <v>22.5</v>
      </c>
      <c r="G399" s="239"/>
      <c r="H399" s="170">
        <v>7203921</v>
      </c>
    </row>
    <row r="400" spans="1:8" s="9" customFormat="1" x14ac:dyDescent="0.3">
      <c r="A400" s="185">
        <v>43049</v>
      </c>
      <c r="B400" s="186" t="s">
        <v>27</v>
      </c>
      <c r="C400" s="186" t="s">
        <v>1250</v>
      </c>
      <c r="D400" s="186" t="s">
        <v>29</v>
      </c>
      <c r="E400" s="184" t="s">
        <v>1253</v>
      </c>
      <c r="F400" s="239">
        <v>22.5</v>
      </c>
      <c r="G400" s="239"/>
      <c r="H400" s="170">
        <v>7203921</v>
      </c>
    </row>
    <row r="401" spans="1:8" s="9" customFormat="1" x14ac:dyDescent="0.3">
      <c r="A401" s="185">
        <v>43049</v>
      </c>
      <c r="B401" s="186" t="s">
        <v>27</v>
      </c>
      <c r="C401" s="186" t="s">
        <v>1250</v>
      </c>
      <c r="D401" s="186" t="s">
        <v>29</v>
      </c>
      <c r="E401" s="184" t="s">
        <v>1254</v>
      </c>
      <c r="F401" s="239">
        <v>22.5</v>
      </c>
      <c r="G401" s="239"/>
      <c r="H401" s="170">
        <v>7203921</v>
      </c>
    </row>
    <row r="402" spans="1:8" s="9" customFormat="1" x14ac:dyDescent="0.3">
      <c r="A402" s="185">
        <v>43049</v>
      </c>
      <c r="B402" s="186" t="s">
        <v>27</v>
      </c>
      <c r="C402" s="186" t="s">
        <v>1255</v>
      </c>
      <c r="D402" s="186" t="s">
        <v>29</v>
      </c>
      <c r="E402" s="184" t="s">
        <v>1256</v>
      </c>
      <c r="F402" s="239">
        <v>22.5</v>
      </c>
      <c r="G402" s="239"/>
      <c r="H402" s="170">
        <v>7203921</v>
      </c>
    </row>
    <row r="403" spans="1:8" s="9" customFormat="1" x14ac:dyDescent="0.3">
      <c r="A403" s="185">
        <v>43049</v>
      </c>
      <c r="B403" s="186" t="s">
        <v>27</v>
      </c>
      <c r="C403" s="186" t="s">
        <v>1255</v>
      </c>
      <c r="D403" s="186" t="s">
        <v>29</v>
      </c>
      <c r="E403" s="184" t="s">
        <v>1257</v>
      </c>
      <c r="F403" s="239">
        <v>22.5</v>
      </c>
      <c r="G403" s="239"/>
      <c r="H403" s="170">
        <v>7203921</v>
      </c>
    </row>
    <row r="404" spans="1:8" s="9" customFormat="1" x14ac:dyDescent="0.3">
      <c r="A404" s="185">
        <v>43049</v>
      </c>
      <c r="B404" s="186" t="s">
        <v>27</v>
      </c>
      <c r="C404" s="186" t="s">
        <v>1255</v>
      </c>
      <c r="D404" s="186" t="s">
        <v>29</v>
      </c>
      <c r="E404" s="184" t="s">
        <v>1258</v>
      </c>
      <c r="F404" s="239">
        <v>22.5</v>
      </c>
      <c r="G404" s="239"/>
      <c r="H404" s="170">
        <v>7203921</v>
      </c>
    </row>
    <row r="405" spans="1:8" s="9" customFormat="1" x14ac:dyDescent="0.3">
      <c r="A405" s="185">
        <v>43049</v>
      </c>
      <c r="B405" s="186" t="s">
        <v>27</v>
      </c>
      <c r="C405" s="186" t="s">
        <v>1255</v>
      </c>
      <c r="D405" s="186" t="s">
        <v>29</v>
      </c>
      <c r="E405" s="184" t="s">
        <v>1259</v>
      </c>
      <c r="F405" s="239">
        <v>22.5</v>
      </c>
      <c r="G405" s="239"/>
      <c r="H405" s="170">
        <v>7203921</v>
      </c>
    </row>
    <row r="406" spans="1:8" s="9" customFormat="1" x14ac:dyDescent="0.3">
      <c r="A406" s="185">
        <v>43049</v>
      </c>
      <c r="B406" s="186" t="s">
        <v>27</v>
      </c>
      <c r="C406" s="186" t="s">
        <v>1255</v>
      </c>
      <c r="D406" s="186" t="s">
        <v>29</v>
      </c>
      <c r="E406" s="184" t="s">
        <v>1260</v>
      </c>
      <c r="F406" s="239">
        <v>22.5</v>
      </c>
      <c r="G406" s="239"/>
      <c r="H406" s="170">
        <v>7203921</v>
      </c>
    </row>
    <row r="407" spans="1:8" s="9" customFormat="1" x14ac:dyDescent="0.3">
      <c r="A407" s="185">
        <v>43049</v>
      </c>
      <c r="B407" s="186" t="s">
        <v>27</v>
      </c>
      <c r="C407" s="186" t="s">
        <v>1255</v>
      </c>
      <c r="D407" s="186" t="s">
        <v>29</v>
      </c>
      <c r="E407" s="184" t="s">
        <v>1261</v>
      </c>
      <c r="F407" s="239">
        <v>22.5</v>
      </c>
      <c r="G407" s="239"/>
      <c r="H407" s="170">
        <v>7203921</v>
      </c>
    </row>
    <row r="408" spans="1:8" s="9" customFormat="1" x14ac:dyDescent="0.3">
      <c r="A408" s="185">
        <v>43049</v>
      </c>
      <c r="B408" s="186" t="s">
        <v>27</v>
      </c>
      <c r="C408" s="186" t="s">
        <v>1262</v>
      </c>
      <c r="D408" s="186" t="s">
        <v>29</v>
      </c>
      <c r="E408" s="184" t="s">
        <v>1263</v>
      </c>
      <c r="F408" s="239">
        <v>22.5</v>
      </c>
      <c r="G408" s="239"/>
      <c r="H408" s="170">
        <v>7203921</v>
      </c>
    </row>
    <row r="409" spans="1:8" s="9" customFormat="1" x14ac:dyDescent="0.3">
      <c r="A409" s="185">
        <v>43049</v>
      </c>
      <c r="B409" s="186" t="s">
        <v>27</v>
      </c>
      <c r="C409" s="186" t="s">
        <v>1262</v>
      </c>
      <c r="D409" s="186" t="s">
        <v>29</v>
      </c>
      <c r="E409" s="184" t="s">
        <v>1264</v>
      </c>
      <c r="F409" s="239">
        <v>22.5</v>
      </c>
      <c r="G409" s="239"/>
      <c r="H409" s="170">
        <v>7203921</v>
      </c>
    </row>
    <row r="410" spans="1:8" s="9" customFormat="1" x14ac:dyDescent="0.3">
      <c r="A410" s="185">
        <v>43049</v>
      </c>
      <c r="B410" s="186" t="s">
        <v>27</v>
      </c>
      <c r="C410" s="186" t="s">
        <v>1262</v>
      </c>
      <c r="D410" s="186" t="s">
        <v>29</v>
      </c>
      <c r="E410" s="184" t="s">
        <v>1265</v>
      </c>
      <c r="F410" s="239">
        <v>22.5</v>
      </c>
      <c r="G410" s="239"/>
      <c r="H410" s="170">
        <v>7203921</v>
      </c>
    </row>
    <row r="411" spans="1:8" s="9" customFormat="1" x14ac:dyDescent="0.3">
      <c r="A411" s="185">
        <v>43049</v>
      </c>
      <c r="B411" s="186" t="s">
        <v>27</v>
      </c>
      <c r="C411" s="186" t="s">
        <v>1262</v>
      </c>
      <c r="D411" s="186" t="s">
        <v>29</v>
      </c>
      <c r="E411" s="184" t="s">
        <v>1266</v>
      </c>
      <c r="F411" s="239">
        <v>22.5</v>
      </c>
      <c r="G411" s="239"/>
      <c r="H411" s="170">
        <v>7203921</v>
      </c>
    </row>
    <row r="412" spans="1:8" s="9" customFormat="1" x14ac:dyDescent="0.3">
      <c r="A412" s="185">
        <v>43049</v>
      </c>
      <c r="B412" s="186" t="s">
        <v>27</v>
      </c>
      <c r="C412" s="186" t="s">
        <v>1262</v>
      </c>
      <c r="D412" s="186" t="s">
        <v>29</v>
      </c>
      <c r="E412" s="184" t="s">
        <v>1267</v>
      </c>
      <c r="F412" s="239">
        <v>22.5</v>
      </c>
      <c r="G412" s="239"/>
      <c r="H412" s="170">
        <v>7203921</v>
      </c>
    </row>
    <row r="413" spans="1:8" s="9" customFormat="1" x14ac:dyDescent="0.3">
      <c r="A413" s="185">
        <v>43049</v>
      </c>
      <c r="B413" s="186" t="s">
        <v>27</v>
      </c>
      <c r="C413" s="186" t="s">
        <v>1262</v>
      </c>
      <c r="D413" s="186" t="s">
        <v>29</v>
      </c>
      <c r="E413" s="184" t="s">
        <v>1268</v>
      </c>
      <c r="F413" s="239">
        <v>22.5</v>
      </c>
      <c r="G413" s="239"/>
      <c r="H413" s="170">
        <v>7203921</v>
      </c>
    </row>
    <row r="414" spans="1:8" s="9" customFormat="1" x14ac:dyDescent="0.3">
      <c r="A414" s="185">
        <v>43049</v>
      </c>
      <c r="B414" s="186" t="s">
        <v>27</v>
      </c>
      <c r="C414" s="186" t="s">
        <v>1262</v>
      </c>
      <c r="D414" s="186" t="s">
        <v>29</v>
      </c>
      <c r="E414" s="184" t="s">
        <v>1269</v>
      </c>
      <c r="F414" s="239">
        <v>22.5</v>
      </c>
      <c r="G414" s="239"/>
      <c r="H414" s="170">
        <v>7203921</v>
      </c>
    </row>
    <row r="415" spans="1:8" s="9" customFormat="1" x14ac:dyDescent="0.3">
      <c r="A415" s="185">
        <v>43049</v>
      </c>
      <c r="B415" s="186" t="s">
        <v>27</v>
      </c>
      <c r="C415" s="186" t="s">
        <v>1262</v>
      </c>
      <c r="D415" s="186" t="s">
        <v>29</v>
      </c>
      <c r="E415" s="184" t="s">
        <v>1270</v>
      </c>
      <c r="F415" s="239">
        <v>22.5</v>
      </c>
      <c r="G415" s="239"/>
      <c r="H415" s="170">
        <v>7203921</v>
      </c>
    </row>
    <row r="416" spans="1:8" s="9" customFormat="1" x14ac:dyDescent="0.3">
      <c r="A416" s="185">
        <v>43049</v>
      </c>
      <c r="B416" s="186" t="s">
        <v>27</v>
      </c>
      <c r="C416" s="186" t="s">
        <v>1262</v>
      </c>
      <c r="D416" s="186" t="s">
        <v>29</v>
      </c>
      <c r="E416" s="184" t="s">
        <v>1271</v>
      </c>
      <c r="F416" s="239">
        <v>22.5</v>
      </c>
      <c r="G416" s="239"/>
      <c r="H416" s="170">
        <v>7203921</v>
      </c>
    </row>
    <row r="417" spans="1:8" s="9" customFormat="1" x14ac:dyDescent="0.3">
      <c r="A417" s="185">
        <v>43049</v>
      </c>
      <c r="B417" s="186" t="s">
        <v>27</v>
      </c>
      <c r="C417" s="186" t="s">
        <v>1262</v>
      </c>
      <c r="D417" s="186" t="s">
        <v>29</v>
      </c>
      <c r="E417" s="184" t="s">
        <v>1272</v>
      </c>
      <c r="F417" s="239">
        <v>22.5</v>
      </c>
      <c r="G417" s="239"/>
      <c r="H417" s="170">
        <v>7203921</v>
      </c>
    </row>
    <row r="418" spans="1:8" s="9" customFormat="1" x14ac:dyDescent="0.3">
      <c r="A418" s="185">
        <v>43049</v>
      </c>
      <c r="B418" s="186" t="s">
        <v>27</v>
      </c>
      <c r="C418" s="186" t="s">
        <v>1262</v>
      </c>
      <c r="D418" s="186" t="s">
        <v>29</v>
      </c>
      <c r="E418" s="184" t="s">
        <v>1273</v>
      </c>
      <c r="F418" s="239">
        <v>22.5</v>
      </c>
      <c r="G418" s="239"/>
      <c r="H418" s="170">
        <v>7203921</v>
      </c>
    </row>
    <row r="419" spans="1:8" s="9" customFormat="1" x14ac:dyDescent="0.3">
      <c r="A419" s="185">
        <v>43049</v>
      </c>
      <c r="B419" s="186" t="s">
        <v>27</v>
      </c>
      <c r="C419" s="186" t="s">
        <v>1262</v>
      </c>
      <c r="D419" s="186" t="s">
        <v>29</v>
      </c>
      <c r="E419" s="184" t="s">
        <v>1274</v>
      </c>
      <c r="F419" s="239">
        <v>22.5</v>
      </c>
      <c r="G419" s="239"/>
      <c r="H419" s="170">
        <v>7203921</v>
      </c>
    </row>
    <row r="420" spans="1:8" s="9" customFormat="1" x14ac:dyDescent="0.3">
      <c r="A420" s="185">
        <v>43049</v>
      </c>
      <c r="B420" s="186" t="s">
        <v>27</v>
      </c>
      <c r="C420" s="186" t="s">
        <v>1262</v>
      </c>
      <c r="D420" s="186" t="s">
        <v>29</v>
      </c>
      <c r="E420" s="184" t="s">
        <v>1275</v>
      </c>
      <c r="F420" s="239">
        <v>22.5</v>
      </c>
      <c r="G420" s="239"/>
      <c r="H420" s="170">
        <v>7203921</v>
      </c>
    </row>
    <row r="421" spans="1:8" s="9" customFormat="1" x14ac:dyDescent="0.3">
      <c r="A421" s="185">
        <v>43049</v>
      </c>
      <c r="B421" s="186" t="s">
        <v>27</v>
      </c>
      <c r="C421" s="186" t="s">
        <v>1262</v>
      </c>
      <c r="D421" s="186" t="s">
        <v>29</v>
      </c>
      <c r="E421" s="184" t="s">
        <v>1276</v>
      </c>
      <c r="F421" s="239">
        <v>22.5</v>
      </c>
      <c r="G421" s="239"/>
      <c r="H421" s="170">
        <v>7203921</v>
      </c>
    </row>
    <row r="422" spans="1:8" s="9" customFormat="1" x14ac:dyDescent="0.3">
      <c r="A422" s="185">
        <v>43049</v>
      </c>
      <c r="B422" s="186" t="s">
        <v>27</v>
      </c>
      <c r="C422" s="186" t="s">
        <v>1262</v>
      </c>
      <c r="D422" s="186" t="s">
        <v>29</v>
      </c>
      <c r="E422" s="184" t="s">
        <v>1277</v>
      </c>
      <c r="F422" s="239">
        <v>22.5</v>
      </c>
      <c r="G422" s="239"/>
      <c r="H422" s="170">
        <v>7203921</v>
      </c>
    </row>
    <row r="423" spans="1:8" s="9" customFormat="1" x14ac:dyDescent="0.3">
      <c r="A423" s="185">
        <v>43049</v>
      </c>
      <c r="B423" s="186" t="s">
        <v>27</v>
      </c>
      <c r="C423" s="186" t="s">
        <v>1262</v>
      </c>
      <c r="D423" s="186" t="s">
        <v>29</v>
      </c>
      <c r="E423" s="184" t="s">
        <v>1278</v>
      </c>
      <c r="F423" s="239">
        <v>22.5</v>
      </c>
      <c r="G423" s="239"/>
      <c r="H423" s="170">
        <v>7203921</v>
      </c>
    </row>
    <row r="424" spans="1:8" s="9" customFormat="1" x14ac:dyDescent="0.3">
      <c r="A424" s="185">
        <v>43049</v>
      </c>
      <c r="B424" s="186" t="s">
        <v>27</v>
      </c>
      <c r="C424" s="186" t="s">
        <v>1262</v>
      </c>
      <c r="D424" s="186" t="s">
        <v>29</v>
      </c>
      <c r="E424" s="184" t="s">
        <v>1279</v>
      </c>
      <c r="F424" s="239">
        <v>22.5</v>
      </c>
      <c r="G424" s="239"/>
      <c r="H424" s="170">
        <v>7203921</v>
      </c>
    </row>
    <row r="425" spans="1:8" s="9" customFormat="1" x14ac:dyDescent="0.3">
      <c r="A425" s="185">
        <v>43049</v>
      </c>
      <c r="B425" s="186" t="s">
        <v>27</v>
      </c>
      <c r="C425" s="186" t="s">
        <v>1262</v>
      </c>
      <c r="D425" s="186" t="s">
        <v>29</v>
      </c>
      <c r="E425" s="184" t="s">
        <v>1280</v>
      </c>
      <c r="F425" s="239">
        <v>22.5</v>
      </c>
      <c r="G425" s="239"/>
      <c r="H425" s="170">
        <v>7203921</v>
      </c>
    </row>
    <row r="426" spans="1:8" s="9" customFormat="1" x14ac:dyDescent="0.3">
      <c r="A426" s="185">
        <v>43049</v>
      </c>
      <c r="B426" s="186" t="s">
        <v>27</v>
      </c>
      <c r="C426" s="186" t="s">
        <v>1281</v>
      </c>
      <c r="D426" s="186" t="s">
        <v>29</v>
      </c>
      <c r="E426" s="184" t="s">
        <v>1282</v>
      </c>
      <c r="F426" s="239">
        <v>22.5</v>
      </c>
      <c r="G426" s="239"/>
      <c r="H426" s="170">
        <v>7203921</v>
      </c>
    </row>
    <row r="427" spans="1:8" s="9" customFormat="1" x14ac:dyDescent="0.3">
      <c r="A427" s="185">
        <v>43049</v>
      </c>
      <c r="B427" s="186" t="s">
        <v>27</v>
      </c>
      <c r="C427" s="186" t="s">
        <v>1281</v>
      </c>
      <c r="D427" s="186" t="s">
        <v>29</v>
      </c>
      <c r="E427" s="184" t="s">
        <v>1283</v>
      </c>
      <c r="F427" s="239">
        <v>22.5</v>
      </c>
      <c r="G427" s="239"/>
      <c r="H427" s="170">
        <v>7203921</v>
      </c>
    </row>
    <row r="428" spans="1:8" s="9" customFormat="1" x14ac:dyDescent="0.3">
      <c r="A428" s="185">
        <v>43049</v>
      </c>
      <c r="B428" s="186" t="s">
        <v>27</v>
      </c>
      <c r="C428" s="186" t="s">
        <v>1281</v>
      </c>
      <c r="D428" s="186" t="s">
        <v>29</v>
      </c>
      <c r="E428" s="184" t="s">
        <v>1284</v>
      </c>
      <c r="F428" s="239">
        <v>22.5</v>
      </c>
      <c r="G428" s="239"/>
      <c r="H428" s="170">
        <v>7203921</v>
      </c>
    </row>
    <row r="429" spans="1:8" s="9" customFormat="1" x14ac:dyDescent="0.3">
      <c r="A429" s="185">
        <v>43049</v>
      </c>
      <c r="B429" s="186" t="s">
        <v>27</v>
      </c>
      <c r="C429" s="186" t="s">
        <v>1281</v>
      </c>
      <c r="D429" s="186" t="s">
        <v>29</v>
      </c>
      <c r="E429" s="184" t="s">
        <v>1285</v>
      </c>
      <c r="F429" s="239">
        <v>22.5</v>
      </c>
      <c r="G429" s="239"/>
      <c r="H429" s="170">
        <v>7203921</v>
      </c>
    </row>
    <row r="430" spans="1:8" s="9" customFormat="1" x14ac:dyDescent="0.3">
      <c r="A430" s="185">
        <v>43049</v>
      </c>
      <c r="B430" s="186" t="s">
        <v>27</v>
      </c>
      <c r="C430" s="186" t="s">
        <v>1281</v>
      </c>
      <c r="D430" s="186" t="s">
        <v>29</v>
      </c>
      <c r="E430" s="184" t="s">
        <v>1286</v>
      </c>
      <c r="F430" s="239">
        <v>22.5</v>
      </c>
      <c r="G430" s="239"/>
      <c r="H430" s="170">
        <v>7203921</v>
      </c>
    </row>
    <row r="431" spans="1:8" s="9" customFormat="1" x14ac:dyDescent="0.3">
      <c r="A431" s="185">
        <v>43049</v>
      </c>
      <c r="B431" s="186" t="s">
        <v>27</v>
      </c>
      <c r="C431" s="186" t="s">
        <v>1281</v>
      </c>
      <c r="D431" s="186" t="s">
        <v>29</v>
      </c>
      <c r="E431" s="184" t="s">
        <v>1287</v>
      </c>
      <c r="F431" s="239">
        <v>22.5</v>
      </c>
      <c r="G431" s="239"/>
      <c r="H431" s="170">
        <v>7203921</v>
      </c>
    </row>
    <row r="432" spans="1:8" s="9" customFormat="1" x14ac:dyDescent="0.3">
      <c r="A432" s="185">
        <v>43049</v>
      </c>
      <c r="B432" s="186" t="s">
        <v>27</v>
      </c>
      <c r="C432" s="186" t="s">
        <v>1281</v>
      </c>
      <c r="D432" s="186" t="s">
        <v>29</v>
      </c>
      <c r="E432" s="184" t="s">
        <v>1288</v>
      </c>
      <c r="F432" s="239">
        <v>22.5</v>
      </c>
      <c r="G432" s="239"/>
      <c r="H432" s="170">
        <v>7203921</v>
      </c>
    </row>
    <row r="433" spans="1:8" s="9" customFormat="1" x14ac:dyDescent="0.3">
      <c r="A433" s="185">
        <v>43049</v>
      </c>
      <c r="B433" s="186" t="s">
        <v>27</v>
      </c>
      <c r="C433" s="186" t="s">
        <v>1281</v>
      </c>
      <c r="D433" s="186" t="s">
        <v>29</v>
      </c>
      <c r="E433" s="184" t="s">
        <v>1289</v>
      </c>
      <c r="F433" s="239">
        <v>22.5</v>
      </c>
      <c r="G433" s="239"/>
      <c r="H433" s="170">
        <v>7203921</v>
      </c>
    </row>
    <row r="434" spans="1:8" s="9" customFormat="1" x14ac:dyDescent="0.3">
      <c r="A434" s="185">
        <v>43049</v>
      </c>
      <c r="B434" s="186" t="s">
        <v>27</v>
      </c>
      <c r="C434" s="186" t="s">
        <v>1290</v>
      </c>
      <c r="D434" s="186" t="s">
        <v>29</v>
      </c>
      <c r="E434" s="184" t="s">
        <v>1291</v>
      </c>
      <c r="F434" s="239">
        <v>22.5</v>
      </c>
      <c r="G434" s="239"/>
      <c r="H434" s="170">
        <v>7203921</v>
      </c>
    </row>
    <row r="435" spans="1:8" s="9" customFormat="1" x14ac:dyDescent="0.3">
      <c r="A435" s="185">
        <v>43049</v>
      </c>
      <c r="B435" s="186" t="s">
        <v>27</v>
      </c>
      <c r="C435" s="186" t="s">
        <v>1290</v>
      </c>
      <c r="D435" s="186" t="s">
        <v>29</v>
      </c>
      <c r="E435" s="184" t="s">
        <v>1292</v>
      </c>
      <c r="F435" s="239">
        <v>22.5</v>
      </c>
      <c r="G435" s="239"/>
      <c r="H435" s="170">
        <v>7203921</v>
      </c>
    </row>
    <row r="436" spans="1:8" s="9" customFormat="1" x14ac:dyDescent="0.3">
      <c r="A436" s="185">
        <v>43049</v>
      </c>
      <c r="B436" s="186" t="s">
        <v>27</v>
      </c>
      <c r="C436" s="186" t="s">
        <v>1290</v>
      </c>
      <c r="D436" s="186" t="s">
        <v>29</v>
      </c>
      <c r="E436" s="184" t="s">
        <v>1293</v>
      </c>
      <c r="F436" s="239">
        <v>22.5</v>
      </c>
      <c r="G436" s="239"/>
      <c r="H436" s="170">
        <v>7203921</v>
      </c>
    </row>
    <row r="437" spans="1:8" s="9" customFormat="1" x14ac:dyDescent="0.3">
      <c r="A437" s="185">
        <v>43049</v>
      </c>
      <c r="B437" s="186" t="s">
        <v>27</v>
      </c>
      <c r="C437" s="186" t="s">
        <v>1290</v>
      </c>
      <c r="D437" s="186" t="s">
        <v>29</v>
      </c>
      <c r="E437" s="184" t="s">
        <v>1294</v>
      </c>
      <c r="F437" s="239">
        <v>22.5</v>
      </c>
      <c r="G437" s="239"/>
      <c r="H437" s="170">
        <v>7203921</v>
      </c>
    </row>
    <row r="438" spans="1:8" s="9" customFormat="1" x14ac:dyDescent="0.3">
      <c r="A438" s="185">
        <v>43049</v>
      </c>
      <c r="B438" s="186" t="s">
        <v>27</v>
      </c>
      <c r="C438" s="186" t="s">
        <v>1290</v>
      </c>
      <c r="D438" s="186" t="s">
        <v>29</v>
      </c>
      <c r="E438" s="184" t="s">
        <v>1295</v>
      </c>
      <c r="F438" s="239">
        <v>22.5</v>
      </c>
      <c r="G438" s="239"/>
      <c r="H438" s="170">
        <v>7203921</v>
      </c>
    </row>
    <row r="439" spans="1:8" s="9" customFormat="1" x14ac:dyDescent="0.3">
      <c r="A439" s="185">
        <v>43049</v>
      </c>
      <c r="B439" s="186" t="s">
        <v>27</v>
      </c>
      <c r="C439" s="186" t="s">
        <v>1290</v>
      </c>
      <c r="D439" s="186" t="s">
        <v>29</v>
      </c>
      <c r="E439" s="184" t="s">
        <v>1296</v>
      </c>
      <c r="F439" s="239">
        <v>22.5</v>
      </c>
      <c r="G439" s="239"/>
      <c r="H439" s="170">
        <v>7203921</v>
      </c>
    </row>
    <row r="440" spans="1:8" s="9" customFormat="1" x14ac:dyDescent="0.3">
      <c r="A440" s="185">
        <v>43049</v>
      </c>
      <c r="B440" s="186" t="s">
        <v>27</v>
      </c>
      <c r="C440" s="186" t="s">
        <v>1290</v>
      </c>
      <c r="D440" s="186" t="s">
        <v>29</v>
      </c>
      <c r="E440" s="184" t="s">
        <v>1297</v>
      </c>
      <c r="F440" s="239">
        <v>22.5</v>
      </c>
      <c r="G440" s="239"/>
      <c r="H440" s="170">
        <v>7203921</v>
      </c>
    </row>
    <row r="441" spans="1:8" s="9" customFormat="1" x14ac:dyDescent="0.3">
      <c r="A441" s="185">
        <v>43049</v>
      </c>
      <c r="B441" s="186" t="s">
        <v>27</v>
      </c>
      <c r="C441" s="186" t="s">
        <v>1290</v>
      </c>
      <c r="D441" s="186" t="s">
        <v>29</v>
      </c>
      <c r="E441" s="184" t="s">
        <v>1298</v>
      </c>
      <c r="F441" s="239">
        <v>22.5</v>
      </c>
      <c r="G441" s="239"/>
      <c r="H441" s="170">
        <v>7203921</v>
      </c>
    </row>
    <row r="442" spans="1:8" s="9" customFormat="1" x14ac:dyDescent="0.3">
      <c r="A442" s="185">
        <v>43049</v>
      </c>
      <c r="B442" s="186" t="s">
        <v>27</v>
      </c>
      <c r="C442" s="186" t="s">
        <v>1290</v>
      </c>
      <c r="D442" s="186" t="s">
        <v>29</v>
      </c>
      <c r="E442" s="184" t="s">
        <v>1299</v>
      </c>
      <c r="F442" s="239">
        <v>22.5</v>
      </c>
      <c r="G442" s="239"/>
      <c r="H442" s="170">
        <v>7203921</v>
      </c>
    </row>
    <row r="443" spans="1:8" s="9" customFormat="1" x14ac:dyDescent="0.3">
      <c r="A443" s="185">
        <v>43049</v>
      </c>
      <c r="B443" s="186" t="s">
        <v>27</v>
      </c>
      <c r="C443" s="186" t="s">
        <v>1290</v>
      </c>
      <c r="D443" s="186" t="s">
        <v>29</v>
      </c>
      <c r="E443" s="184" t="s">
        <v>1300</v>
      </c>
      <c r="F443" s="239">
        <v>22.5</v>
      </c>
      <c r="G443" s="239"/>
      <c r="H443" s="170">
        <v>7203921</v>
      </c>
    </row>
    <row r="444" spans="1:8" s="9" customFormat="1" x14ac:dyDescent="0.3">
      <c r="A444" s="185">
        <v>43049</v>
      </c>
      <c r="B444" s="186" t="s">
        <v>27</v>
      </c>
      <c r="C444" s="186" t="s">
        <v>1301</v>
      </c>
      <c r="D444" s="186" t="s">
        <v>29</v>
      </c>
      <c r="E444" s="184" t="s">
        <v>1302</v>
      </c>
      <c r="F444" s="239">
        <v>22.5</v>
      </c>
      <c r="G444" s="239"/>
      <c r="H444" s="170">
        <v>7203921</v>
      </c>
    </row>
    <row r="445" spans="1:8" s="9" customFormat="1" x14ac:dyDescent="0.3">
      <c r="A445" s="185">
        <v>43049</v>
      </c>
      <c r="B445" s="186" t="s">
        <v>27</v>
      </c>
      <c r="C445" s="186" t="s">
        <v>1301</v>
      </c>
      <c r="D445" s="186" t="s">
        <v>29</v>
      </c>
      <c r="E445" s="184" t="s">
        <v>1303</v>
      </c>
      <c r="F445" s="239">
        <v>22.5</v>
      </c>
      <c r="G445" s="239"/>
      <c r="H445" s="170">
        <v>7203921</v>
      </c>
    </row>
    <row r="446" spans="1:8" s="9" customFormat="1" x14ac:dyDescent="0.3">
      <c r="A446" s="185">
        <v>43049</v>
      </c>
      <c r="B446" s="186" t="s">
        <v>27</v>
      </c>
      <c r="C446" s="186" t="s">
        <v>1301</v>
      </c>
      <c r="D446" s="186" t="s">
        <v>29</v>
      </c>
      <c r="E446" s="184" t="s">
        <v>1304</v>
      </c>
      <c r="F446" s="239">
        <v>22.5</v>
      </c>
      <c r="G446" s="239"/>
      <c r="H446" s="170">
        <v>7203921</v>
      </c>
    </row>
    <row r="447" spans="1:8" s="9" customFormat="1" x14ac:dyDescent="0.3">
      <c r="A447" s="185">
        <v>43049</v>
      </c>
      <c r="B447" s="186" t="s">
        <v>27</v>
      </c>
      <c r="C447" s="186" t="s">
        <v>1301</v>
      </c>
      <c r="D447" s="186" t="s">
        <v>29</v>
      </c>
      <c r="E447" s="184" t="s">
        <v>1305</v>
      </c>
      <c r="F447" s="239">
        <v>22.5</v>
      </c>
      <c r="G447" s="239"/>
      <c r="H447" s="170">
        <v>7203921</v>
      </c>
    </row>
    <row r="448" spans="1:8" s="9" customFormat="1" x14ac:dyDescent="0.3">
      <c r="A448" s="185">
        <v>43049</v>
      </c>
      <c r="B448" s="186" t="s">
        <v>27</v>
      </c>
      <c r="C448" s="186" t="s">
        <v>1301</v>
      </c>
      <c r="D448" s="186" t="s">
        <v>29</v>
      </c>
      <c r="E448" s="184" t="s">
        <v>1306</v>
      </c>
      <c r="F448" s="239">
        <v>22.5</v>
      </c>
      <c r="G448" s="239"/>
      <c r="H448" s="170">
        <v>7203921</v>
      </c>
    </row>
    <row r="449" spans="1:8" s="9" customFormat="1" x14ac:dyDescent="0.3">
      <c r="A449" s="185">
        <v>43049</v>
      </c>
      <c r="B449" s="186" t="s">
        <v>27</v>
      </c>
      <c r="C449" s="186" t="s">
        <v>1301</v>
      </c>
      <c r="D449" s="186" t="s">
        <v>29</v>
      </c>
      <c r="E449" s="184" t="s">
        <v>1307</v>
      </c>
      <c r="F449" s="239">
        <v>22.5</v>
      </c>
      <c r="G449" s="239"/>
      <c r="H449" s="170">
        <v>7203921</v>
      </c>
    </row>
    <row r="450" spans="1:8" s="9" customFormat="1" x14ac:dyDescent="0.3">
      <c r="A450" s="185">
        <v>43049</v>
      </c>
      <c r="B450" s="186" t="s">
        <v>27</v>
      </c>
      <c r="C450" s="186" t="s">
        <v>1301</v>
      </c>
      <c r="D450" s="186" t="s">
        <v>29</v>
      </c>
      <c r="E450" s="184" t="s">
        <v>1308</v>
      </c>
      <c r="F450" s="239">
        <v>22.5</v>
      </c>
      <c r="G450" s="239"/>
      <c r="H450" s="170">
        <v>7203921</v>
      </c>
    </row>
    <row r="451" spans="1:8" s="9" customFormat="1" x14ac:dyDescent="0.3">
      <c r="A451" s="185">
        <v>43049</v>
      </c>
      <c r="B451" s="186" t="s">
        <v>27</v>
      </c>
      <c r="C451" s="186" t="s">
        <v>1309</v>
      </c>
      <c r="D451" s="186" t="s">
        <v>29</v>
      </c>
      <c r="E451" s="184" t="s">
        <v>1310</v>
      </c>
      <c r="F451" s="239">
        <v>22.5</v>
      </c>
      <c r="G451" s="239"/>
      <c r="H451" s="170">
        <v>7203921</v>
      </c>
    </row>
    <row r="452" spans="1:8" s="9" customFormat="1" x14ac:dyDescent="0.3">
      <c r="A452" s="185">
        <v>43049</v>
      </c>
      <c r="B452" s="186" t="s">
        <v>27</v>
      </c>
      <c r="C452" s="186" t="s">
        <v>1311</v>
      </c>
      <c r="D452" s="186" t="s">
        <v>29</v>
      </c>
      <c r="E452" s="184" t="s">
        <v>1312</v>
      </c>
      <c r="F452" s="239">
        <v>22.5</v>
      </c>
      <c r="G452" s="239"/>
      <c r="H452" s="170">
        <v>7203921</v>
      </c>
    </row>
    <row r="453" spans="1:8" s="9" customFormat="1" x14ac:dyDescent="0.3">
      <c r="A453" s="185">
        <v>43049</v>
      </c>
      <c r="B453" s="186" t="s">
        <v>27</v>
      </c>
      <c r="C453" s="186" t="s">
        <v>1311</v>
      </c>
      <c r="D453" s="186" t="s">
        <v>29</v>
      </c>
      <c r="E453" s="184" t="s">
        <v>1313</v>
      </c>
      <c r="F453" s="239">
        <v>22.5</v>
      </c>
      <c r="G453" s="239"/>
      <c r="H453" s="170">
        <v>7203921</v>
      </c>
    </row>
    <row r="454" spans="1:8" s="9" customFormat="1" x14ac:dyDescent="0.3">
      <c r="A454" s="185">
        <v>43049</v>
      </c>
      <c r="B454" s="186" t="s">
        <v>27</v>
      </c>
      <c r="C454" s="186" t="s">
        <v>1314</v>
      </c>
      <c r="D454" s="186" t="s">
        <v>29</v>
      </c>
      <c r="E454" s="184" t="s">
        <v>1315</v>
      </c>
      <c r="F454" s="239">
        <v>22.5</v>
      </c>
      <c r="G454" s="239"/>
      <c r="H454" s="170">
        <v>7203921</v>
      </c>
    </row>
    <row r="455" spans="1:8" s="9" customFormat="1" x14ac:dyDescent="0.3">
      <c r="A455" s="185">
        <v>43049</v>
      </c>
      <c r="B455" s="186" t="s">
        <v>27</v>
      </c>
      <c r="C455" s="186" t="s">
        <v>1314</v>
      </c>
      <c r="D455" s="186" t="s">
        <v>29</v>
      </c>
      <c r="E455" s="184" t="s">
        <v>1316</v>
      </c>
      <c r="F455" s="239">
        <v>22.5</v>
      </c>
      <c r="G455" s="239"/>
      <c r="H455" s="170">
        <v>7203921</v>
      </c>
    </row>
    <row r="456" spans="1:8" s="9" customFormat="1" x14ac:dyDescent="0.3">
      <c r="A456" s="185">
        <v>43049</v>
      </c>
      <c r="B456" s="186" t="s">
        <v>27</v>
      </c>
      <c r="C456" s="186" t="s">
        <v>1317</v>
      </c>
      <c r="D456" s="186" t="s">
        <v>29</v>
      </c>
      <c r="E456" s="184" t="s">
        <v>1318</v>
      </c>
      <c r="F456" s="239">
        <v>22.5</v>
      </c>
      <c r="G456" s="239"/>
      <c r="H456" s="170">
        <v>7203921</v>
      </c>
    </row>
    <row r="457" spans="1:8" s="9" customFormat="1" x14ac:dyDescent="0.3">
      <c r="A457" s="185">
        <v>43049</v>
      </c>
      <c r="B457" s="186" t="s">
        <v>27</v>
      </c>
      <c r="C457" s="186" t="s">
        <v>1317</v>
      </c>
      <c r="D457" s="186" t="s">
        <v>29</v>
      </c>
      <c r="E457" s="184" t="s">
        <v>1319</v>
      </c>
      <c r="F457" s="239">
        <v>22.5</v>
      </c>
      <c r="G457" s="239"/>
      <c r="H457" s="170">
        <v>7203921</v>
      </c>
    </row>
    <row r="458" spans="1:8" s="9" customFormat="1" x14ac:dyDescent="0.3">
      <c r="A458" s="185">
        <v>43049</v>
      </c>
      <c r="B458" s="186" t="s">
        <v>27</v>
      </c>
      <c r="C458" s="186" t="s">
        <v>1317</v>
      </c>
      <c r="D458" s="186" t="s">
        <v>29</v>
      </c>
      <c r="E458" s="184" t="s">
        <v>1320</v>
      </c>
      <c r="F458" s="239">
        <v>22.5</v>
      </c>
      <c r="G458" s="239"/>
      <c r="H458" s="170">
        <v>7203921</v>
      </c>
    </row>
    <row r="459" spans="1:8" s="9" customFormat="1" x14ac:dyDescent="0.3">
      <c r="A459" s="185">
        <v>43049</v>
      </c>
      <c r="B459" s="186" t="s">
        <v>27</v>
      </c>
      <c r="C459" s="186" t="s">
        <v>1321</v>
      </c>
      <c r="D459" s="186" t="s">
        <v>29</v>
      </c>
      <c r="E459" s="184" t="s">
        <v>1322</v>
      </c>
      <c r="F459" s="239">
        <v>22.5</v>
      </c>
      <c r="G459" s="239"/>
      <c r="H459" s="170">
        <v>7203921</v>
      </c>
    </row>
    <row r="460" spans="1:8" s="9" customFormat="1" x14ac:dyDescent="0.3">
      <c r="A460" s="185">
        <v>43049</v>
      </c>
      <c r="B460" s="186" t="s">
        <v>27</v>
      </c>
      <c r="C460" s="186" t="s">
        <v>1321</v>
      </c>
      <c r="D460" s="186" t="s">
        <v>29</v>
      </c>
      <c r="E460" s="184" t="s">
        <v>1323</v>
      </c>
      <c r="F460" s="239">
        <v>22.5</v>
      </c>
      <c r="G460" s="239"/>
      <c r="H460" s="170">
        <v>7203921</v>
      </c>
    </row>
    <row r="461" spans="1:8" s="9" customFormat="1" x14ac:dyDescent="0.3">
      <c r="A461" s="185">
        <v>43049</v>
      </c>
      <c r="B461" s="186" t="s">
        <v>27</v>
      </c>
      <c r="C461" s="186" t="s">
        <v>1321</v>
      </c>
      <c r="D461" s="186" t="s">
        <v>29</v>
      </c>
      <c r="E461" s="184" t="s">
        <v>1324</v>
      </c>
      <c r="F461" s="239">
        <v>22.5</v>
      </c>
      <c r="G461" s="239"/>
      <c r="H461" s="170">
        <v>7203921</v>
      </c>
    </row>
    <row r="462" spans="1:8" s="9" customFormat="1" x14ac:dyDescent="0.3">
      <c r="A462" s="185">
        <v>43049</v>
      </c>
      <c r="B462" s="186" t="s">
        <v>27</v>
      </c>
      <c r="C462" s="186" t="s">
        <v>1321</v>
      </c>
      <c r="D462" s="186" t="s">
        <v>29</v>
      </c>
      <c r="E462" s="184" t="s">
        <v>1325</v>
      </c>
      <c r="F462" s="239">
        <v>22.5</v>
      </c>
      <c r="G462" s="239"/>
      <c r="H462" s="170">
        <v>7203921</v>
      </c>
    </row>
    <row r="463" spans="1:8" s="9" customFormat="1" x14ac:dyDescent="0.3">
      <c r="A463" s="185">
        <v>43049</v>
      </c>
      <c r="B463" s="186" t="s">
        <v>27</v>
      </c>
      <c r="C463" s="186" t="s">
        <v>1321</v>
      </c>
      <c r="D463" s="186" t="s">
        <v>29</v>
      </c>
      <c r="E463" s="184" t="s">
        <v>1326</v>
      </c>
      <c r="F463" s="239">
        <v>22.5</v>
      </c>
      <c r="G463" s="239"/>
      <c r="H463" s="170">
        <v>7203921</v>
      </c>
    </row>
    <row r="464" spans="1:8" s="9" customFormat="1" x14ac:dyDescent="0.3">
      <c r="A464" s="185">
        <v>43049</v>
      </c>
      <c r="B464" s="186" t="s">
        <v>27</v>
      </c>
      <c r="C464" s="186" t="s">
        <v>1321</v>
      </c>
      <c r="D464" s="186" t="s">
        <v>29</v>
      </c>
      <c r="E464" s="184" t="s">
        <v>1327</v>
      </c>
      <c r="F464" s="239">
        <v>22.5</v>
      </c>
      <c r="G464" s="239"/>
      <c r="H464" s="170">
        <v>7203921</v>
      </c>
    </row>
    <row r="465" spans="1:8" s="9" customFormat="1" x14ac:dyDescent="0.3">
      <c r="A465" s="185">
        <v>43049</v>
      </c>
      <c r="B465" s="186" t="s">
        <v>27</v>
      </c>
      <c r="C465" s="186" t="s">
        <v>1321</v>
      </c>
      <c r="D465" s="186" t="s">
        <v>29</v>
      </c>
      <c r="E465" s="184" t="s">
        <v>1328</v>
      </c>
      <c r="F465" s="239">
        <v>22.5</v>
      </c>
      <c r="G465" s="239"/>
      <c r="H465" s="170">
        <v>7203921</v>
      </c>
    </row>
    <row r="466" spans="1:8" s="9" customFormat="1" x14ac:dyDescent="0.3">
      <c r="A466" s="185">
        <v>43049</v>
      </c>
      <c r="B466" s="186" t="s">
        <v>27</v>
      </c>
      <c r="C466" s="186" t="s">
        <v>1321</v>
      </c>
      <c r="D466" s="186" t="s">
        <v>29</v>
      </c>
      <c r="E466" s="184" t="s">
        <v>1329</v>
      </c>
      <c r="F466" s="239">
        <v>22.5</v>
      </c>
      <c r="G466" s="239"/>
      <c r="H466" s="170">
        <v>7203921</v>
      </c>
    </row>
    <row r="467" spans="1:8" s="9" customFormat="1" x14ac:dyDescent="0.3">
      <c r="A467" s="185">
        <v>43049</v>
      </c>
      <c r="B467" s="186" t="s">
        <v>27</v>
      </c>
      <c r="C467" s="186" t="s">
        <v>1321</v>
      </c>
      <c r="D467" s="186" t="s">
        <v>29</v>
      </c>
      <c r="E467" s="184" t="s">
        <v>1330</v>
      </c>
      <c r="F467" s="239">
        <v>22.5</v>
      </c>
      <c r="G467" s="239"/>
      <c r="H467" s="170">
        <v>7203921</v>
      </c>
    </row>
    <row r="468" spans="1:8" s="9" customFormat="1" x14ac:dyDescent="0.3">
      <c r="A468" s="185">
        <v>43049</v>
      </c>
      <c r="B468" s="186" t="s">
        <v>27</v>
      </c>
      <c r="C468" s="186" t="s">
        <v>1321</v>
      </c>
      <c r="D468" s="186" t="s">
        <v>29</v>
      </c>
      <c r="E468" s="184" t="s">
        <v>1331</v>
      </c>
      <c r="F468" s="239">
        <v>22.5</v>
      </c>
      <c r="G468" s="239"/>
      <c r="H468" s="170">
        <v>7203921</v>
      </c>
    </row>
    <row r="469" spans="1:8" s="9" customFormat="1" x14ac:dyDescent="0.3">
      <c r="A469" s="185">
        <v>43049</v>
      </c>
      <c r="B469" s="186" t="s">
        <v>27</v>
      </c>
      <c r="C469" s="186" t="s">
        <v>1332</v>
      </c>
      <c r="D469" s="186" t="s">
        <v>29</v>
      </c>
      <c r="E469" s="184" t="s">
        <v>1333</v>
      </c>
      <c r="F469" s="239">
        <v>22.5</v>
      </c>
      <c r="G469" s="239"/>
      <c r="H469" s="170">
        <v>7203921</v>
      </c>
    </row>
    <row r="470" spans="1:8" s="9" customFormat="1" x14ac:dyDescent="0.3">
      <c r="A470" s="185">
        <v>43049</v>
      </c>
      <c r="B470" s="186" t="s">
        <v>27</v>
      </c>
      <c r="C470" s="186" t="s">
        <v>1332</v>
      </c>
      <c r="D470" s="186" t="s">
        <v>29</v>
      </c>
      <c r="E470" s="184" t="s">
        <v>1334</v>
      </c>
      <c r="F470" s="239">
        <v>22.5</v>
      </c>
      <c r="G470" s="239"/>
      <c r="H470" s="170">
        <v>7203921</v>
      </c>
    </row>
    <row r="471" spans="1:8" s="9" customFormat="1" x14ac:dyDescent="0.3">
      <c r="A471" s="185">
        <v>43049</v>
      </c>
      <c r="B471" s="186" t="s">
        <v>27</v>
      </c>
      <c r="C471" s="186" t="s">
        <v>1332</v>
      </c>
      <c r="D471" s="186" t="s">
        <v>29</v>
      </c>
      <c r="E471" s="184" t="s">
        <v>1335</v>
      </c>
      <c r="F471" s="239">
        <v>22.5</v>
      </c>
      <c r="G471" s="239"/>
      <c r="H471" s="170">
        <v>7203921</v>
      </c>
    </row>
    <row r="472" spans="1:8" s="9" customFormat="1" x14ac:dyDescent="0.3">
      <c r="A472" s="185">
        <v>43049</v>
      </c>
      <c r="B472" s="186" t="s">
        <v>27</v>
      </c>
      <c r="C472" s="186" t="s">
        <v>1332</v>
      </c>
      <c r="D472" s="186" t="s">
        <v>29</v>
      </c>
      <c r="E472" s="184" t="s">
        <v>1336</v>
      </c>
      <c r="F472" s="239">
        <v>22.5</v>
      </c>
      <c r="G472" s="239"/>
      <c r="H472" s="170">
        <v>7203921</v>
      </c>
    </row>
    <row r="473" spans="1:8" s="9" customFormat="1" x14ac:dyDescent="0.3">
      <c r="A473" s="185">
        <v>43049</v>
      </c>
      <c r="B473" s="186" t="s">
        <v>27</v>
      </c>
      <c r="C473" s="186" t="s">
        <v>1332</v>
      </c>
      <c r="D473" s="186" t="s">
        <v>29</v>
      </c>
      <c r="E473" s="184" t="s">
        <v>1337</v>
      </c>
      <c r="F473" s="239">
        <v>22.5</v>
      </c>
      <c r="G473" s="239"/>
      <c r="H473" s="170">
        <v>7203921</v>
      </c>
    </row>
    <row r="474" spans="1:8" s="9" customFormat="1" x14ac:dyDescent="0.3">
      <c r="A474" s="185">
        <v>43049</v>
      </c>
      <c r="B474" s="186" t="s">
        <v>27</v>
      </c>
      <c r="C474" s="186" t="s">
        <v>1332</v>
      </c>
      <c r="D474" s="186" t="s">
        <v>29</v>
      </c>
      <c r="E474" s="184" t="s">
        <v>1338</v>
      </c>
      <c r="F474" s="239">
        <v>22.5</v>
      </c>
      <c r="G474" s="239"/>
      <c r="H474" s="170">
        <v>7203921</v>
      </c>
    </row>
    <row r="475" spans="1:8" s="9" customFormat="1" x14ac:dyDescent="0.3">
      <c r="A475" s="185">
        <v>43049</v>
      </c>
      <c r="B475" s="186" t="s">
        <v>27</v>
      </c>
      <c r="C475" s="186" t="s">
        <v>1332</v>
      </c>
      <c r="D475" s="186" t="s">
        <v>29</v>
      </c>
      <c r="E475" s="184" t="s">
        <v>1339</v>
      </c>
      <c r="F475" s="239">
        <v>22.5</v>
      </c>
      <c r="G475" s="239"/>
      <c r="H475" s="170">
        <v>7203921</v>
      </c>
    </row>
    <row r="476" spans="1:8" s="9" customFormat="1" x14ac:dyDescent="0.3">
      <c r="A476" s="185">
        <v>43049</v>
      </c>
      <c r="B476" s="186" t="s">
        <v>27</v>
      </c>
      <c r="C476" s="186" t="s">
        <v>1332</v>
      </c>
      <c r="D476" s="186" t="s">
        <v>29</v>
      </c>
      <c r="E476" s="184" t="s">
        <v>1340</v>
      </c>
      <c r="F476" s="239">
        <v>22.5</v>
      </c>
      <c r="G476" s="239"/>
      <c r="H476" s="170">
        <v>7203921</v>
      </c>
    </row>
    <row r="477" spans="1:8" s="9" customFormat="1" x14ac:dyDescent="0.3">
      <c r="A477" s="185">
        <v>43049</v>
      </c>
      <c r="B477" s="186" t="s">
        <v>27</v>
      </c>
      <c r="C477" s="186" t="s">
        <v>1332</v>
      </c>
      <c r="D477" s="186" t="s">
        <v>29</v>
      </c>
      <c r="E477" s="184" t="s">
        <v>1341</v>
      </c>
      <c r="F477" s="239">
        <v>22.5</v>
      </c>
      <c r="G477" s="239"/>
      <c r="H477" s="170">
        <v>7203921</v>
      </c>
    </row>
    <row r="478" spans="1:8" s="9" customFormat="1" x14ac:dyDescent="0.3">
      <c r="A478" s="185">
        <v>43049</v>
      </c>
      <c r="B478" s="186" t="s">
        <v>27</v>
      </c>
      <c r="C478" s="186" t="s">
        <v>1332</v>
      </c>
      <c r="D478" s="186" t="s">
        <v>29</v>
      </c>
      <c r="E478" s="184" t="s">
        <v>1342</v>
      </c>
      <c r="F478" s="239">
        <v>22.5</v>
      </c>
      <c r="G478" s="239"/>
      <c r="H478" s="170">
        <v>7203921</v>
      </c>
    </row>
    <row r="479" spans="1:8" s="9" customFormat="1" x14ac:dyDescent="0.3">
      <c r="A479" s="185">
        <v>43049</v>
      </c>
      <c r="B479" s="186" t="s">
        <v>27</v>
      </c>
      <c r="C479" s="186" t="s">
        <v>1332</v>
      </c>
      <c r="D479" s="186" t="s">
        <v>29</v>
      </c>
      <c r="E479" s="184" t="s">
        <v>1343</v>
      </c>
      <c r="F479" s="239">
        <v>22.5</v>
      </c>
      <c r="G479" s="239"/>
      <c r="H479" s="170">
        <v>7203921</v>
      </c>
    </row>
    <row r="480" spans="1:8" s="9" customFormat="1" x14ac:dyDescent="0.3">
      <c r="A480" s="185">
        <v>43049</v>
      </c>
      <c r="B480" s="186" t="s">
        <v>27</v>
      </c>
      <c r="C480" s="186" t="s">
        <v>1344</v>
      </c>
      <c r="D480" s="186" t="s">
        <v>29</v>
      </c>
      <c r="E480" s="184" t="s">
        <v>1345</v>
      </c>
      <c r="F480" s="239">
        <v>22.5</v>
      </c>
      <c r="G480" s="239"/>
      <c r="H480" s="170">
        <v>7203921</v>
      </c>
    </row>
    <row r="481" spans="1:8" s="9" customFormat="1" x14ac:dyDescent="0.3">
      <c r="A481" s="185">
        <v>43049</v>
      </c>
      <c r="B481" s="186" t="s">
        <v>27</v>
      </c>
      <c r="C481" s="186" t="s">
        <v>1344</v>
      </c>
      <c r="D481" s="186" t="s">
        <v>29</v>
      </c>
      <c r="E481" s="184" t="s">
        <v>1346</v>
      </c>
      <c r="F481" s="239">
        <v>22.5</v>
      </c>
      <c r="G481" s="239"/>
      <c r="H481" s="170">
        <v>7203921</v>
      </c>
    </row>
    <row r="482" spans="1:8" s="9" customFormat="1" x14ac:dyDescent="0.3">
      <c r="A482" s="185">
        <v>43049</v>
      </c>
      <c r="B482" s="186" t="s">
        <v>27</v>
      </c>
      <c r="C482" s="186" t="s">
        <v>1344</v>
      </c>
      <c r="D482" s="186" t="s">
        <v>29</v>
      </c>
      <c r="E482" s="184" t="s">
        <v>1347</v>
      </c>
      <c r="F482" s="239">
        <v>22.5</v>
      </c>
      <c r="G482" s="239"/>
      <c r="H482" s="170">
        <v>7203921</v>
      </c>
    </row>
    <row r="483" spans="1:8" s="9" customFormat="1" x14ac:dyDescent="0.3">
      <c r="A483" s="185">
        <v>43049</v>
      </c>
      <c r="B483" s="186" t="s">
        <v>27</v>
      </c>
      <c r="C483" s="186" t="s">
        <v>1344</v>
      </c>
      <c r="D483" s="186" t="s">
        <v>29</v>
      </c>
      <c r="E483" s="184" t="s">
        <v>1348</v>
      </c>
      <c r="F483" s="239">
        <v>22.5</v>
      </c>
      <c r="G483" s="239"/>
      <c r="H483" s="170">
        <v>7203921</v>
      </c>
    </row>
    <row r="484" spans="1:8" s="9" customFormat="1" x14ac:dyDescent="0.3">
      <c r="A484" s="185">
        <v>43049</v>
      </c>
      <c r="B484" s="186" t="s">
        <v>27</v>
      </c>
      <c r="C484" s="186" t="s">
        <v>1344</v>
      </c>
      <c r="D484" s="186" t="s">
        <v>29</v>
      </c>
      <c r="E484" s="184" t="s">
        <v>1349</v>
      </c>
      <c r="F484" s="239">
        <v>22.5</v>
      </c>
      <c r="G484" s="239"/>
      <c r="H484" s="170">
        <v>7203921</v>
      </c>
    </row>
    <row r="485" spans="1:8" s="9" customFormat="1" x14ac:dyDescent="0.3">
      <c r="A485" s="185">
        <v>43049</v>
      </c>
      <c r="B485" s="186" t="s">
        <v>27</v>
      </c>
      <c r="C485" s="186" t="s">
        <v>1344</v>
      </c>
      <c r="D485" s="186" t="s">
        <v>29</v>
      </c>
      <c r="E485" s="184" t="s">
        <v>1350</v>
      </c>
      <c r="F485" s="239">
        <v>22.5</v>
      </c>
      <c r="G485" s="239"/>
      <c r="H485" s="170">
        <v>7203921</v>
      </c>
    </row>
    <row r="486" spans="1:8" s="9" customFormat="1" x14ac:dyDescent="0.3">
      <c r="A486" s="185">
        <v>43049</v>
      </c>
      <c r="B486" s="186" t="s">
        <v>27</v>
      </c>
      <c r="C486" s="186" t="s">
        <v>1344</v>
      </c>
      <c r="D486" s="186" t="s">
        <v>29</v>
      </c>
      <c r="E486" s="184" t="s">
        <v>1351</v>
      </c>
      <c r="F486" s="239">
        <v>22.5</v>
      </c>
      <c r="G486" s="239"/>
      <c r="H486" s="170">
        <v>7203921</v>
      </c>
    </row>
    <row r="487" spans="1:8" s="9" customFormat="1" x14ac:dyDescent="0.3">
      <c r="A487" s="185">
        <v>43049</v>
      </c>
      <c r="B487" s="186" t="s">
        <v>27</v>
      </c>
      <c r="C487" s="186" t="s">
        <v>1344</v>
      </c>
      <c r="D487" s="186" t="s">
        <v>29</v>
      </c>
      <c r="E487" s="184" t="s">
        <v>1352</v>
      </c>
      <c r="F487" s="239">
        <v>22.5</v>
      </c>
      <c r="G487" s="239"/>
      <c r="H487" s="170">
        <v>7203921</v>
      </c>
    </row>
    <row r="488" spans="1:8" s="9" customFormat="1" x14ac:dyDescent="0.3">
      <c r="A488" s="185">
        <v>43049</v>
      </c>
      <c r="B488" s="186" t="s">
        <v>27</v>
      </c>
      <c r="C488" s="186" t="s">
        <v>1353</v>
      </c>
      <c r="D488" s="186" t="s">
        <v>29</v>
      </c>
      <c r="E488" s="184" t="s">
        <v>1354</v>
      </c>
      <c r="F488" s="239">
        <v>22.5</v>
      </c>
      <c r="G488" s="239"/>
      <c r="H488" s="170">
        <v>7203921</v>
      </c>
    </row>
    <row r="489" spans="1:8" s="9" customFormat="1" x14ac:dyDescent="0.3">
      <c r="A489" s="185">
        <v>43049</v>
      </c>
      <c r="B489" s="186" t="s">
        <v>27</v>
      </c>
      <c r="C489" s="186" t="s">
        <v>1353</v>
      </c>
      <c r="D489" s="186" t="s">
        <v>29</v>
      </c>
      <c r="E489" s="184" t="s">
        <v>1355</v>
      </c>
      <c r="F489" s="239">
        <v>22.5</v>
      </c>
      <c r="G489" s="239"/>
      <c r="H489" s="170">
        <v>7203921</v>
      </c>
    </row>
    <row r="490" spans="1:8" s="9" customFormat="1" x14ac:dyDescent="0.3">
      <c r="A490" s="185">
        <v>43049</v>
      </c>
      <c r="B490" s="186" t="s">
        <v>27</v>
      </c>
      <c r="C490" s="186" t="s">
        <v>1353</v>
      </c>
      <c r="D490" s="186" t="s">
        <v>29</v>
      </c>
      <c r="E490" s="184" t="s">
        <v>1356</v>
      </c>
      <c r="F490" s="239">
        <v>22.5</v>
      </c>
      <c r="G490" s="239"/>
      <c r="H490" s="170">
        <v>7203921</v>
      </c>
    </row>
    <row r="491" spans="1:8" s="9" customFormat="1" x14ac:dyDescent="0.3">
      <c r="A491" s="185">
        <v>43049</v>
      </c>
      <c r="B491" s="186" t="s">
        <v>27</v>
      </c>
      <c r="C491" s="186" t="s">
        <v>1353</v>
      </c>
      <c r="D491" s="186" t="s">
        <v>29</v>
      </c>
      <c r="E491" s="184" t="s">
        <v>1357</v>
      </c>
      <c r="F491" s="239">
        <v>22.5</v>
      </c>
      <c r="G491" s="239"/>
      <c r="H491" s="170">
        <v>7203921</v>
      </c>
    </row>
    <row r="492" spans="1:8" s="9" customFormat="1" x14ac:dyDescent="0.3">
      <c r="A492" s="185">
        <v>43049</v>
      </c>
      <c r="B492" s="186" t="s">
        <v>27</v>
      </c>
      <c r="C492" s="186" t="s">
        <v>1353</v>
      </c>
      <c r="D492" s="186" t="s">
        <v>29</v>
      </c>
      <c r="E492" s="184" t="s">
        <v>1358</v>
      </c>
      <c r="F492" s="239">
        <v>22.5</v>
      </c>
      <c r="G492" s="239"/>
      <c r="H492" s="170">
        <v>7203921</v>
      </c>
    </row>
    <row r="493" spans="1:8" s="9" customFormat="1" x14ac:dyDescent="0.3">
      <c r="A493" s="185">
        <v>43049</v>
      </c>
      <c r="B493" s="186" t="s">
        <v>27</v>
      </c>
      <c r="C493" s="186" t="s">
        <v>1353</v>
      </c>
      <c r="D493" s="186" t="s">
        <v>29</v>
      </c>
      <c r="E493" s="184" t="s">
        <v>1359</v>
      </c>
      <c r="F493" s="239">
        <v>22.5</v>
      </c>
      <c r="G493" s="239"/>
      <c r="H493" s="170">
        <v>7203921</v>
      </c>
    </row>
    <row r="494" spans="1:8" s="9" customFormat="1" x14ac:dyDescent="0.3">
      <c r="A494" s="185">
        <v>43049</v>
      </c>
      <c r="B494" s="186" t="s">
        <v>27</v>
      </c>
      <c r="C494" s="186" t="s">
        <v>1353</v>
      </c>
      <c r="D494" s="186" t="s">
        <v>29</v>
      </c>
      <c r="E494" s="184" t="s">
        <v>1360</v>
      </c>
      <c r="F494" s="239">
        <v>22.5</v>
      </c>
      <c r="G494" s="239"/>
      <c r="H494" s="170">
        <v>7203921</v>
      </c>
    </row>
    <row r="495" spans="1:8" s="9" customFormat="1" x14ac:dyDescent="0.3">
      <c r="A495" s="185">
        <v>43049</v>
      </c>
      <c r="B495" s="186" t="s">
        <v>27</v>
      </c>
      <c r="C495" s="186" t="s">
        <v>1353</v>
      </c>
      <c r="D495" s="186" t="s">
        <v>29</v>
      </c>
      <c r="E495" s="184" t="s">
        <v>1361</v>
      </c>
      <c r="F495" s="239">
        <v>22.5</v>
      </c>
      <c r="G495" s="239"/>
      <c r="H495" s="170">
        <v>7203921</v>
      </c>
    </row>
    <row r="496" spans="1:8" s="9" customFormat="1" x14ac:dyDescent="0.3">
      <c r="A496" s="185">
        <v>43049</v>
      </c>
      <c r="B496" s="186" t="s">
        <v>27</v>
      </c>
      <c r="C496" s="186" t="s">
        <v>1353</v>
      </c>
      <c r="D496" s="186" t="s">
        <v>29</v>
      </c>
      <c r="E496" s="184" t="s">
        <v>1362</v>
      </c>
      <c r="F496" s="239">
        <v>22.5</v>
      </c>
      <c r="G496" s="239"/>
      <c r="H496" s="170">
        <v>7203921</v>
      </c>
    </row>
    <row r="497" spans="1:8" s="9" customFormat="1" x14ac:dyDescent="0.3">
      <c r="A497" s="185">
        <v>43049</v>
      </c>
      <c r="B497" s="186" t="s">
        <v>27</v>
      </c>
      <c r="C497" s="186" t="s">
        <v>1353</v>
      </c>
      <c r="D497" s="186" t="s">
        <v>29</v>
      </c>
      <c r="E497" s="184" t="s">
        <v>1363</v>
      </c>
      <c r="F497" s="239">
        <v>22.5</v>
      </c>
      <c r="G497" s="239"/>
      <c r="H497" s="170">
        <v>7203921</v>
      </c>
    </row>
    <row r="498" spans="1:8" s="9" customFormat="1" x14ac:dyDescent="0.3">
      <c r="A498" s="185">
        <v>43049</v>
      </c>
      <c r="B498" s="186" t="s">
        <v>27</v>
      </c>
      <c r="C498" s="186" t="s">
        <v>1353</v>
      </c>
      <c r="D498" s="186" t="s">
        <v>29</v>
      </c>
      <c r="E498" s="184" t="s">
        <v>1364</v>
      </c>
      <c r="F498" s="239">
        <v>22.5</v>
      </c>
      <c r="G498" s="239"/>
      <c r="H498" s="170">
        <v>7203921</v>
      </c>
    </row>
    <row r="499" spans="1:8" s="9" customFormat="1" x14ac:dyDescent="0.3">
      <c r="A499" s="185">
        <v>43066</v>
      </c>
      <c r="B499" s="186" t="s">
        <v>27</v>
      </c>
      <c r="C499" s="186" t="s">
        <v>1365</v>
      </c>
      <c r="D499" s="186" t="s">
        <v>29</v>
      </c>
      <c r="E499" s="184" t="s">
        <v>1366</v>
      </c>
      <c r="F499" s="239">
        <v>22.5</v>
      </c>
      <c r="G499" s="239"/>
      <c r="H499" s="170">
        <v>7203921</v>
      </c>
    </row>
    <row r="500" spans="1:8" s="9" customFormat="1" x14ac:dyDescent="0.3">
      <c r="A500" s="185">
        <v>43066</v>
      </c>
      <c r="B500" s="186" t="s">
        <v>27</v>
      </c>
      <c r="C500" s="186" t="s">
        <v>1365</v>
      </c>
      <c r="D500" s="186" t="s">
        <v>29</v>
      </c>
      <c r="E500" s="184" t="s">
        <v>1367</v>
      </c>
      <c r="F500" s="239">
        <v>22.5</v>
      </c>
      <c r="G500" s="239"/>
      <c r="H500" s="170">
        <v>7203921</v>
      </c>
    </row>
    <row r="501" spans="1:8" s="9" customFormat="1" x14ac:dyDescent="0.3">
      <c r="A501" s="185">
        <v>43066</v>
      </c>
      <c r="B501" s="186" t="s">
        <v>27</v>
      </c>
      <c r="C501" s="186" t="s">
        <v>1365</v>
      </c>
      <c r="D501" s="186" t="s">
        <v>29</v>
      </c>
      <c r="E501" s="184" t="s">
        <v>1368</v>
      </c>
      <c r="F501" s="239">
        <v>22.5</v>
      </c>
      <c r="G501" s="239"/>
      <c r="H501" s="170">
        <v>7203921</v>
      </c>
    </row>
    <row r="502" spans="1:8" s="9" customFormat="1" x14ac:dyDescent="0.3">
      <c r="A502" s="185">
        <v>43066</v>
      </c>
      <c r="B502" s="186" t="s">
        <v>27</v>
      </c>
      <c r="C502" s="186" t="s">
        <v>1365</v>
      </c>
      <c r="D502" s="186" t="s">
        <v>29</v>
      </c>
      <c r="E502" s="184" t="s">
        <v>1369</v>
      </c>
      <c r="F502" s="239">
        <v>22.5</v>
      </c>
      <c r="G502" s="239"/>
      <c r="H502" s="170">
        <v>7203921</v>
      </c>
    </row>
    <row r="503" spans="1:8" s="9" customFormat="1" x14ac:dyDescent="0.3">
      <c r="A503" s="185">
        <v>43066</v>
      </c>
      <c r="B503" s="186" t="s">
        <v>27</v>
      </c>
      <c r="C503" s="186" t="s">
        <v>1370</v>
      </c>
      <c r="D503" s="186" t="s">
        <v>29</v>
      </c>
      <c r="E503" s="184" t="s">
        <v>1371</v>
      </c>
      <c r="F503" s="239">
        <v>7.5</v>
      </c>
      <c r="G503" s="239"/>
      <c r="H503" s="170">
        <v>7203921</v>
      </c>
    </row>
    <row r="504" spans="1:8" s="9" customFormat="1" x14ac:dyDescent="0.3">
      <c r="A504" s="185">
        <v>43066</v>
      </c>
      <c r="B504" s="186" t="s">
        <v>27</v>
      </c>
      <c r="C504" s="186" t="s">
        <v>1370</v>
      </c>
      <c r="D504" s="186" t="s">
        <v>29</v>
      </c>
      <c r="E504" s="184" t="s">
        <v>1372</v>
      </c>
      <c r="F504" s="239">
        <v>7.5</v>
      </c>
      <c r="G504" s="239"/>
      <c r="H504" s="170">
        <v>7203921</v>
      </c>
    </row>
    <row r="505" spans="1:8" s="9" customFormat="1" x14ac:dyDescent="0.3">
      <c r="A505" s="185">
        <v>43066</v>
      </c>
      <c r="B505" s="186" t="s">
        <v>27</v>
      </c>
      <c r="C505" s="186" t="s">
        <v>1370</v>
      </c>
      <c r="D505" s="186" t="s">
        <v>29</v>
      </c>
      <c r="E505" s="184" t="s">
        <v>1373</v>
      </c>
      <c r="F505" s="239">
        <v>7.5</v>
      </c>
      <c r="G505" s="239"/>
      <c r="H505" s="170">
        <v>7203921</v>
      </c>
    </row>
    <row r="506" spans="1:8" s="9" customFormat="1" x14ac:dyDescent="0.3">
      <c r="A506" s="185">
        <v>43066</v>
      </c>
      <c r="B506" s="186" t="s">
        <v>27</v>
      </c>
      <c r="C506" s="186" t="s">
        <v>1370</v>
      </c>
      <c r="D506" s="186" t="s">
        <v>29</v>
      </c>
      <c r="E506" s="184" t="s">
        <v>1374</v>
      </c>
      <c r="F506" s="239">
        <v>7.5</v>
      </c>
      <c r="G506" s="239"/>
      <c r="H506" s="170">
        <v>7203921</v>
      </c>
    </row>
    <row r="507" spans="1:8" s="9" customFormat="1" x14ac:dyDescent="0.3">
      <c r="A507" s="185">
        <v>43066</v>
      </c>
      <c r="B507" s="186" t="s">
        <v>27</v>
      </c>
      <c r="C507" s="186" t="s">
        <v>1370</v>
      </c>
      <c r="D507" s="186" t="s">
        <v>29</v>
      </c>
      <c r="E507" s="184" t="s">
        <v>1375</v>
      </c>
      <c r="F507" s="239">
        <v>7.5</v>
      </c>
      <c r="G507" s="239"/>
      <c r="H507" s="170">
        <v>7203921</v>
      </c>
    </row>
    <row r="508" spans="1:8" s="9" customFormat="1" x14ac:dyDescent="0.3">
      <c r="A508" s="185">
        <v>43066</v>
      </c>
      <c r="B508" s="186" t="s">
        <v>27</v>
      </c>
      <c r="C508" s="186" t="s">
        <v>1376</v>
      </c>
      <c r="D508" s="186" t="s">
        <v>29</v>
      </c>
      <c r="E508" s="184" t="s">
        <v>1377</v>
      </c>
      <c r="F508" s="239">
        <v>22.5</v>
      </c>
      <c r="G508" s="239"/>
      <c r="H508" s="170">
        <v>7203921</v>
      </c>
    </row>
    <row r="509" spans="1:8" s="9" customFormat="1" x14ac:dyDescent="0.3">
      <c r="A509" s="185">
        <v>43066</v>
      </c>
      <c r="B509" s="186" t="s">
        <v>27</v>
      </c>
      <c r="C509" s="186" t="s">
        <v>1378</v>
      </c>
      <c r="D509" s="186" t="s">
        <v>29</v>
      </c>
      <c r="E509" s="184" t="s">
        <v>1379</v>
      </c>
      <c r="F509" s="239">
        <v>22.5</v>
      </c>
      <c r="G509" s="239"/>
      <c r="H509" s="170">
        <v>7203921</v>
      </c>
    </row>
    <row r="510" spans="1:8" s="9" customFormat="1" x14ac:dyDescent="0.3">
      <c r="A510" s="185">
        <v>43066</v>
      </c>
      <c r="B510" s="186" t="s">
        <v>27</v>
      </c>
      <c r="C510" s="186" t="s">
        <v>1380</v>
      </c>
      <c r="D510" s="186" t="s">
        <v>29</v>
      </c>
      <c r="E510" s="184" t="s">
        <v>1381</v>
      </c>
      <c r="F510" s="239">
        <v>22.5</v>
      </c>
      <c r="G510" s="239"/>
      <c r="H510" s="170">
        <v>7203921</v>
      </c>
    </row>
    <row r="511" spans="1:8" s="9" customFormat="1" x14ac:dyDescent="0.3">
      <c r="A511" s="185">
        <v>43066</v>
      </c>
      <c r="B511" s="186" t="s">
        <v>27</v>
      </c>
      <c r="C511" s="186" t="s">
        <v>1380</v>
      </c>
      <c r="D511" s="186" t="s">
        <v>29</v>
      </c>
      <c r="E511" s="184" t="s">
        <v>1382</v>
      </c>
      <c r="F511" s="239">
        <v>22.5</v>
      </c>
      <c r="G511" s="239"/>
      <c r="H511" s="170">
        <v>7203921</v>
      </c>
    </row>
    <row r="512" spans="1:8" s="9" customFormat="1" x14ac:dyDescent="0.3">
      <c r="A512" s="185">
        <v>43066</v>
      </c>
      <c r="B512" s="186" t="s">
        <v>27</v>
      </c>
      <c r="C512" s="186" t="s">
        <v>1380</v>
      </c>
      <c r="D512" s="186" t="s">
        <v>29</v>
      </c>
      <c r="E512" s="184" t="s">
        <v>1383</v>
      </c>
      <c r="F512" s="239">
        <v>22.5</v>
      </c>
      <c r="G512" s="239"/>
      <c r="H512" s="170">
        <v>7203921</v>
      </c>
    </row>
    <row r="513" spans="1:8" s="9" customFormat="1" x14ac:dyDescent="0.3">
      <c r="A513" s="185">
        <v>43066</v>
      </c>
      <c r="B513" s="186" t="s">
        <v>27</v>
      </c>
      <c r="C513" s="186" t="s">
        <v>1380</v>
      </c>
      <c r="D513" s="186" t="s">
        <v>29</v>
      </c>
      <c r="E513" s="184" t="s">
        <v>1384</v>
      </c>
      <c r="F513" s="239">
        <v>22.5</v>
      </c>
      <c r="G513" s="239"/>
      <c r="H513" s="170">
        <v>7203921</v>
      </c>
    </row>
    <row r="514" spans="1:8" s="9" customFormat="1" x14ac:dyDescent="0.3">
      <c r="A514" s="185">
        <v>43066</v>
      </c>
      <c r="B514" s="186" t="s">
        <v>27</v>
      </c>
      <c r="C514" s="186" t="s">
        <v>1380</v>
      </c>
      <c r="D514" s="186" t="s">
        <v>29</v>
      </c>
      <c r="E514" s="184" t="s">
        <v>1385</v>
      </c>
      <c r="F514" s="239">
        <v>22.5</v>
      </c>
      <c r="G514" s="239"/>
      <c r="H514" s="170">
        <v>7203921</v>
      </c>
    </row>
    <row r="515" spans="1:8" s="9" customFormat="1" x14ac:dyDescent="0.3">
      <c r="A515" s="185">
        <v>43066</v>
      </c>
      <c r="B515" s="186" t="s">
        <v>27</v>
      </c>
      <c r="C515" s="186" t="s">
        <v>1380</v>
      </c>
      <c r="D515" s="186" t="s">
        <v>29</v>
      </c>
      <c r="E515" s="184" t="s">
        <v>1386</v>
      </c>
      <c r="F515" s="239">
        <v>22.5</v>
      </c>
      <c r="G515" s="239"/>
      <c r="H515" s="170">
        <v>7203921</v>
      </c>
    </row>
    <row r="516" spans="1:8" s="9" customFormat="1" x14ac:dyDescent="0.3">
      <c r="A516" s="185">
        <v>43066</v>
      </c>
      <c r="B516" s="186" t="s">
        <v>27</v>
      </c>
      <c r="C516" s="186" t="s">
        <v>1380</v>
      </c>
      <c r="D516" s="186" t="s">
        <v>29</v>
      </c>
      <c r="E516" s="184" t="s">
        <v>1387</v>
      </c>
      <c r="F516" s="239">
        <v>22.5</v>
      </c>
      <c r="G516" s="239"/>
      <c r="H516" s="170">
        <v>7203921</v>
      </c>
    </row>
    <row r="517" spans="1:8" s="9" customFormat="1" x14ac:dyDescent="0.3">
      <c r="A517" s="185">
        <v>43066</v>
      </c>
      <c r="B517" s="186" t="s">
        <v>27</v>
      </c>
      <c r="C517" s="186" t="s">
        <v>1380</v>
      </c>
      <c r="D517" s="186" t="s">
        <v>29</v>
      </c>
      <c r="E517" s="184" t="s">
        <v>1388</v>
      </c>
      <c r="F517" s="239">
        <v>22.5</v>
      </c>
      <c r="G517" s="239"/>
      <c r="H517" s="170">
        <v>7203921</v>
      </c>
    </row>
    <row r="518" spans="1:8" s="9" customFormat="1" x14ac:dyDescent="0.3">
      <c r="A518" s="185">
        <v>43066</v>
      </c>
      <c r="B518" s="186" t="s">
        <v>27</v>
      </c>
      <c r="C518" s="186" t="s">
        <v>1389</v>
      </c>
      <c r="D518" s="186" t="s">
        <v>29</v>
      </c>
      <c r="E518" s="184" t="s">
        <v>1390</v>
      </c>
      <c r="F518" s="239">
        <v>7.5</v>
      </c>
      <c r="G518" s="239"/>
      <c r="H518" s="170">
        <v>7203921</v>
      </c>
    </row>
    <row r="519" spans="1:8" s="9" customFormat="1" x14ac:dyDescent="0.3">
      <c r="A519" s="185">
        <v>43066</v>
      </c>
      <c r="B519" s="186" t="s">
        <v>27</v>
      </c>
      <c r="C519" s="186" t="s">
        <v>1389</v>
      </c>
      <c r="D519" s="186" t="s">
        <v>29</v>
      </c>
      <c r="E519" s="184" t="s">
        <v>1391</v>
      </c>
      <c r="F519" s="239">
        <v>7.5</v>
      </c>
      <c r="G519" s="239"/>
      <c r="H519" s="170">
        <v>7203921</v>
      </c>
    </row>
    <row r="520" spans="1:8" s="9" customFormat="1" x14ac:dyDescent="0.3">
      <c r="A520" s="185">
        <v>43066</v>
      </c>
      <c r="B520" s="186" t="s">
        <v>27</v>
      </c>
      <c r="C520" s="186" t="s">
        <v>1389</v>
      </c>
      <c r="D520" s="186" t="s">
        <v>29</v>
      </c>
      <c r="E520" s="184" t="s">
        <v>1392</v>
      </c>
      <c r="F520" s="239">
        <v>7.5</v>
      </c>
      <c r="G520" s="239"/>
      <c r="H520" s="170">
        <v>7203921</v>
      </c>
    </row>
    <row r="521" spans="1:8" s="9" customFormat="1" x14ac:dyDescent="0.3">
      <c r="A521" s="185">
        <v>43066</v>
      </c>
      <c r="B521" s="186" t="s">
        <v>27</v>
      </c>
      <c r="C521" s="186" t="s">
        <v>1393</v>
      </c>
      <c r="D521" s="186" t="s">
        <v>29</v>
      </c>
      <c r="E521" s="184" t="s">
        <v>1394</v>
      </c>
      <c r="F521" s="239">
        <v>22.5</v>
      </c>
      <c r="G521" s="239"/>
      <c r="H521" s="170">
        <v>7203921</v>
      </c>
    </row>
    <row r="522" spans="1:8" s="9" customFormat="1" x14ac:dyDescent="0.3">
      <c r="A522" s="185">
        <v>43066</v>
      </c>
      <c r="B522" s="186" t="s">
        <v>27</v>
      </c>
      <c r="C522" s="186" t="s">
        <v>1393</v>
      </c>
      <c r="D522" s="186" t="s">
        <v>29</v>
      </c>
      <c r="E522" s="184" t="s">
        <v>1395</v>
      </c>
      <c r="F522" s="239">
        <v>22.5</v>
      </c>
      <c r="G522" s="239"/>
      <c r="H522" s="170">
        <v>7203921</v>
      </c>
    </row>
    <row r="523" spans="1:8" s="9" customFormat="1" x14ac:dyDescent="0.3">
      <c r="A523" s="185">
        <v>43066</v>
      </c>
      <c r="B523" s="186" t="s">
        <v>27</v>
      </c>
      <c r="C523" s="186" t="s">
        <v>1393</v>
      </c>
      <c r="D523" s="186" t="s">
        <v>29</v>
      </c>
      <c r="E523" s="184" t="s">
        <v>1396</v>
      </c>
      <c r="F523" s="239">
        <v>22.5</v>
      </c>
      <c r="G523" s="239"/>
      <c r="H523" s="170">
        <v>7203921</v>
      </c>
    </row>
    <row r="524" spans="1:8" s="9" customFormat="1" x14ac:dyDescent="0.3">
      <c r="A524" s="185">
        <v>43066</v>
      </c>
      <c r="B524" s="186" t="s">
        <v>27</v>
      </c>
      <c r="C524" s="186" t="s">
        <v>1397</v>
      </c>
      <c r="D524" s="186" t="s">
        <v>29</v>
      </c>
      <c r="E524" s="184" t="s">
        <v>1398</v>
      </c>
      <c r="F524" s="239">
        <v>22.5</v>
      </c>
      <c r="G524" s="239"/>
      <c r="H524" s="170">
        <v>7203921</v>
      </c>
    </row>
    <row r="525" spans="1:8" s="9" customFormat="1" x14ac:dyDescent="0.3">
      <c r="A525" s="185">
        <v>43066</v>
      </c>
      <c r="B525" s="186" t="s">
        <v>27</v>
      </c>
      <c r="C525" s="186" t="s">
        <v>1399</v>
      </c>
      <c r="D525" s="186" t="s">
        <v>29</v>
      </c>
      <c r="E525" s="184" t="s">
        <v>1400</v>
      </c>
      <c r="F525" s="239">
        <v>7.5</v>
      </c>
      <c r="G525" s="239"/>
      <c r="H525" s="170">
        <v>7203921</v>
      </c>
    </row>
    <row r="526" spans="1:8" s="9" customFormat="1" x14ac:dyDescent="0.3">
      <c r="A526" s="185">
        <v>43066</v>
      </c>
      <c r="B526" s="186" t="s">
        <v>27</v>
      </c>
      <c r="C526" s="186" t="s">
        <v>1399</v>
      </c>
      <c r="D526" s="186" t="s">
        <v>29</v>
      </c>
      <c r="E526" s="184" t="s">
        <v>1401</v>
      </c>
      <c r="F526" s="239">
        <v>7.5</v>
      </c>
      <c r="G526" s="239"/>
      <c r="H526" s="170">
        <v>7203921</v>
      </c>
    </row>
    <row r="527" spans="1:8" s="9" customFormat="1" x14ac:dyDescent="0.3">
      <c r="A527" s="185">
        <v>43066</v>
      </c>
      <c r="B527" s="186" t="s">
        <v>27</v>
      </c>
      <c r="C527" s="186" t="s">
        <v>1399</v>
      </c>
      <c r="D527" s="186" t="s">
        <v>29</v>
      </c>
      <c r="E527" s="184" t="s">
        <v>1402</v>
      </c>
      <c r="F527" s="239">
        <v>7.5</v>
      </c>
      <c r="G527" s="239"/>
      <c r="H527" s="170">
        <v>7203921</v>
      </c>
    </row>
    <row r="528" spans="1:8" s="9" customFormat="1" x14ac:dyDescent="0.3">
      <c r="A528" s="185">
        <v>43066</v>
      </c>
      <c r="B528" s="186" t="s">
        <v>27</v>
      </c>
      <c r="C528" s="186" t="s">
        <v>1399</v>
      </c>
      <c r="D528" s="186" t="s">
        <v>29</v>
      </c>
      <c r="E528" s="184" t="s">
        <v>1403</v>
      </c>
      <c r="F528" s="239">
        <v>7.5</v>
      </c>
      <c r="G528" s="239"/>
      <c r="H528" s="170">
        <v>7203921</v>
      </c>
    </row>
    <row r="529" spans="1:8" s="9" customFormat="1" x14ac:dyDescent="0.3">
      <c r="A529" s="185">
        <v>43066</v>
      </c>
      <c r="B529" s="186" t="s">
        <v>27</v>
      </c>
      <c r="C529" s="186" t="s">
        <v>1399</v>
      </c>
      <c r="D529" s="186" t="s">
        <v>29</v>
      </c>
      <c r="E529" s="184" t="s">
        <v>1404</v>
      </c>
      <c r="F529" s="239">
        <v>7.5</v>
      </c>
      <c r="G529" s="239"/>
      <c r="H529" s="170">
        <v>7203921</v>
      </c>
    </row>
    <row r="530" spans="1:8" s="9" customFormat="1" x14ac:dyDescent="0.3">
      <c r="A530" s="185">
        <v>43066</v>
      </c>
      <c r="B530" s="186" t="s">
        <v>27</v>
      </c>
      <c r="C530" s="186" t="s">
        <v>1399</v>
      </c>
      <c r="D530" s="186" t="s">
        <v>29</v>
      </c>
      <c r="E530" s="184" t="s">
        <v>1405</v>
      </c>
      <c r="F530" s="239">
        <v>7.5</v>
      </c>
      <c r="G530" s="239"/>
      <c r="H530" s="170">
        <v>7203921</v>
      </c>
    </row>
    <row r="531" spans="1:8" s="9" customFormat="1" x14ac:dyDescent="0.3">
      <c r="A531" s="185">
        <v>43066</v>
      </c>
      <c r="B531" s="186" t="s">
        <v>27</v>
      </c>
      <c r="C531" s="186" t="s">
        <v>1399</v>
      </c>
      <c r="D531" s="186" t="s">
        <v>29</v>
      </c>
      <c r="E531" s="184" t="s">
        <v>1406</v>
      </c>
      <c r="F531" s="239">
        <v>7.5</v>
      </c>
      <c r="G531" s="239"/>
      <c r="H531" s="170">
        <v>7203921</v>
      </c>
    </row>
    <row r="532" spans="1:8" s="9" customFormat="1" x14ac:dyDescent="0.3">
      <c r="A532" s="185">
        <v>43066</v>
      </c>
      <c r="B532" s="186" t="s">
        <v>27</v>
      </c>
      <c r="C532" s="186" t="s">
        <v>1399</v>
      </c>
      <c r="D532" s="186" t="s">
        <v>29</v>
      </c>
      <c r="E532" s="184" t="s">
        <v>1407</v>
      </c>
      <c r="F532" s="239">
        <v>7.5</v>
      </c>
      <c r="G532" s="239"/>
      <c r="H532" s="170">
        <v>7203921</v>
      </c>
    </row>
    <row r="533" spans="1:8" s="9" customFormat="1" x14ac:dyDescent="0.3">
      <c r="A533" s="185">
        <v>43066</v>
      </c>
      <c r="B533" s="186" t="s">
        <v>27</v>
      </c>
      <c r="C533" s="186" t="s">
        <v>1399</v>
      </c>
      <c r="D533" s="186" t="s">
        <v>29</v>
      </c>
      <c r="E533" s="184" t="s">
        <v>1408</v>
      </c>
      <c r="F533" s="239">
        <v>7.5</v>
      </c>
      <c r="G533" s="239"/>
      <c r="H533" s="170">
        <v>7203921</v>
      </c>
    </row>
    <row r="534" spans="1:8" s="9" customFormat="1" x14ac:dyDescent="0.3">
      <c r="A534" s="185">
        <v>43066</v>
      </c>
      <c r="B534" s="186" t="s">
        <v>27</v>
      </c>
      <c r="C534" s="186" t="s">
        <v>1409</v>
      </c>
      <c r="D534" s="186" t="s">
        <v>29</v>
      </c>
      <c r="E534" s="184" t="s">
        <v>1410</v>
      </c>
      <c r="F534" s="239">
        <v>7.5</v>
      </c>
      <c r="G534" s="239"/>
      <c r="H534" s="170">
        <v>7203921</v>
      </c>
    </row>
    <row r="535" spans="1:8" s="9" customFormat="1" x14ac:dyDescent="0.3">
      <c r="A535" s="185">
        <v>43066</v>
      </c>
      <c r="B535" s="186" t="s">
        <v>27</v>
      </c>
      <c r="C535" s="186" t="s">
        <v>1409</v>
      </c>
      <c r="D535" s="186" t="s">
        <v>29</v>
      </c>
      <c r="E535" s="184" t="s">
        <v>1411</v>
      </c>
      <c r="F535" s="239">
        <v>7.5</v>
      </c>
      <c r="G535" s="239"/>
      <c r="H535" s="170">
        <v>7203921</v>
      </c>
    </row>
    <row r="536" spans="1:8" s="9" customFormat="1" x14ac:dyDescent="0.3">
      <c r="A536" s="185">
        <v>43066</v>
      </c>
      <c r="B536" s="186" t="s">
        <v>27</v>
      </c>
      <c r="C536" s="186" t="s">
        <v>1409</v>
      </c>
      <c r="D536" s="186" t="s">
        <v>29</v>
      </c>
      <c r="E536" s="184" t="s">
        <v>1412</v>
      </c>
      <c r="F536" s="239">
        <v>7.5</v>
      </c>
      <c r="G536" s="239"/>
      <c r="H536" s="170">
        <v>7203921</v>
      </c>
    </row>
    <row r="537" spans="1:8" s="9" customFormat="1" x14ac:dyDescent="0.3">
      <c r="A537" s="185">
        <v>43066</v>
      </c>
      <c r="B537" s="186" t="s">
        <v>27</v>
      </c>
      <c r="C537" s="186" t="s">
        <v>1409</v>
      </c>
      <c r="D537" s="186" t="s">
        <v>29</v>
      </c>
      <c r="E537" s="184" t="s">
        <v>1413</v>
      </c>
      <c r="F537" s="239">
        <v>7.5</v>
      </c>
      <c r="G537" s="239"/>
      <c r="H537" s="170">
        <v>7203921</v>
      </c>
    </row>
    <row r="538" spans="1:8" s="9" customFormat="1" x14ac:dyDescent="0.3">
      <c r="A538" s="185">
        <v>43066</v>
      </c>
      <c r="B538" s="186" t="s">
        <v>27</v>
      </c>
      <c r="C538" s="186" t="s">
        <v>1409</v>
      </c>
      <c r="D538" s="186" t="s">
        <v>29</v>
      </c>
      <c r="E538" s="184" t="s">
        <v>1414</v>
      </c>
      <c r="F538" s="239">
        <v>7.5</v>
      </c>
      <c r="G538" s="239"/>
      <c r="H538" s="170">
        <v>7203921</v>
      </c>
    </row>
    <row r="539" spans="1:8" s="9" customFormat="1" x14ac:dyDescent="0.3">
      <c r="A539" s="185">
        <v>43066</v>
      </c>
      <c r="B539" s="186" t="s">
        <v>27</v>
      </c>
      <c r="C539" s="186" t="s">
        <v>1409</v>
      </c>
      <c r="D539" s="186" t="s">
        <v>29</v>
      </c>
      <c r="E539" s="184" t="s">
        <v>1415</v>
      </c>
      <c r="F539" s="239">
        <v>7.5</v>
      </c>
      <c r="G539" s="239"/>
      <c r="H539" s="170">
        <v>7203921</v>
      </c>
    </row>
    <row r="540" spans="1:8" s="9" customFormat="1" x14ac:dyDescent="0.3">
      <c r="A540" s="185">
        <v>43066</v>
      </c>
      <c r="B540" s="186" t="s">
        <v>27</v>
      </c>
      <c r="C540" s="186" t="s">
        <v>1409</v>
      </c>
      <c r="D540" s="186" t="s">
        <v>29</v>
      </c>
      <c r="E540" s="184" t="s">
        <v>1416</v>
      </c>
      <c r="F540" s="239">
        <v>7.5</v>
      </c>
      <c r="G540" s="239"/>
      <c r="H540" s="170">
        <v>7203921</v>
      </c>
    </row>
    <row r="541" spans="1:8" s="9" customFormat="1" x14ac:dyDescent="0.3">
      <c r="A541" s="185">
        <v>43066</v>
      </c>
      <c r="B541" s="186" t="s">
        <v>27</v>
      </c>
      <c r="C541" s="186" t="s">
        <v>1409</v>
      </c>
      <c r="D541" s="186" t="s">
        <v>29</v>
      </c>
      <c r="E541" s="184" t="s">
        <v>1417</v>
      </c>
      <c r="F541" s="239">
        <v>7.5</v>
      </c>
      <c r="G541" s="239"/>
      <c r="H541" s="170">
        <v>7203921</v>
      </c>
    </row>
    <row r="542" spans="1:8" s="9" customFormat="1" x14ac:dyDescent="0.3">
      <c r="A542" s="185">
        <v>43066</v>
      </c>
      <c r="B542" s="186" t="s">
        <v>27</v>
      </c>
      <c r="C542" s="186" t="s">
        <v>1409</v>
      </c>
      <c r="D542" s="186" t="s">
        <v>29</v>
      </c>
      <c r="E542" s="184" t="s">
        <v>1418</v>
      </c>
      <c r="F542" s="239">
        <v>7.5</v>
      </c>
      <c r="G542" s="239"/>
      <c r="H542" s="170">
        <v>7203921</v>
      </c>
    </row>
    <row r="543" spans="1:8" s="9" customFormat="1" x14ac:dyDescent="0.3">
      <c r="A543" s="185">
        <v>43066</v>
      </c>
      <c r="B543" s="186" t="s">
        <v>27</v>
      </c>
      <c r="C543" s="186" t="s">
        <v>1409</v>
      </c>
      <c r="D543" s="186" t="s">
        <v>29</v>
      </c>
      <c r="E543" s="184" t="s">
        <v>1419</v>
      </c>
      <c r="F543" s="239">
        <v>7.5</v>
      </c>
      <c r="G543" s="239"/>
      <c r="H543" s="170">
        <v>7203921</v>
      </c>
    </row>
    <row r="544" spans="1:8" s="9" customFormat="1" x14ac:dyDescent="0.3">
      <c r="A544" s="185">
        <v>43066</v>
      </c>
      <c r="B544" s="186" t="s">
        <v>27</v>
      </c>
      <c r="C544" s="186" t="s">
        <v>1409</v>
      </c>
      <c r="D544" s="186" t="s">
        <v>29</v>
      </c>
      <c r="E544" s="184" t="s">
        <v>1420</v>
      </c>
      <c r="F544" s="239">
        <v>7.5</v>
      </c>
      <c r="G544" s="239"/>
      <c r="H544" s="170">
        <v>7203921</v>
      </c>
    </row>
    <row r="545" spans="1:8" s="9" customFormat="1" x14ac:dyDescent="0.3">
      <c r="A545" s="185">
        <v>43066</v>
      </c>
      <c r="B545" s="186" t="s">
        <v>27</v>
      </c>
      <c r="C545" s="186" t="s">
        <v>1409</v>
      </c>
      <c r="D545" s="186" t="s">
        <v>29</v>
      </c>
      <c r="E545" s="184" t="s">
        <v>1421</v>
      </c>
      <c r="F545" s="239">
        <v>7.5</v>
      </c>
      <c r="G545" s="239"/>
      <c r="H545" s="170">
        <v>7203921</v>
      </c>
    </row>
    <row r="546" spans="1:8" s="9" customFormat="1" x14ac:dyDescent="0.3">
      <c r="A546" s="185">
        <v>43066</v>
      </c>
      <c r="B546" s="186" t="s">
        <v>27</v>
      </c>
      <c r="C546" s="186" t="s">
        <v>1422</v>
      </c>
      <c r="D546" s="186" t="s">
        <v>29</v>
      </c>
      <c r="E546" s="184" t="s">
        <v>1423</v>
      </c>
      <c r="F546" s="239">
        <v>22.5</v>
      </c>
      <c r="G546" s="239"/>
      <c r="H546" s="170">
        <v>7203921</v>
      </c>
    </row>
    <row r="547" spans="1:8" s="9" customFormat="1" x14ac:dyDescent="0.3">
      <c r="A547" s="185">
        <v>43066</v>
      </c>
      <c r="B547" s="186" t="s">
        <v>27</v>
      </c>
      <c r="C547" s="186" t="s">
        <v>1422</v>
      </c>
      <c r="D547" s="186" t="s">
        <v>29</v>
      </c>
      <c r="E547" s="184" t="s">
        <v>1424</v>
      </c>
      <c r="F547" s="239">
        <v>22.5</v>
      </c>
      <c r="G547" s="239"/>
      <c r="H547" s="170">
        <v>7203921</v>
      </c>
    </row>
    <row r="548" spans="1:8" s="9" customFormat="1" x14ac:dyDescent="0.3">
      <c r="A548" s="185">
        <v>43066</v>
      </c>
      <c r="B548" s="186" t="s">
        <v>27</v>
      </c>
      <c r="C548" s="186" t="s">
        <v>1422</v>
      </c>
      <c r="D548" s="186" t="s">
        <v>29</v>
      </c>
      <c r="E548" s="184" t="s">
        <v>1425</v>
      </c>
      <c r="F548" s="239">
        <v>22.5</v>
      </c>
      <c r="G548" s="239"/>
      <c r="H548" s="170">
        <v>7203921</v>
      </c>
    </row>
    <row r="549" spans="1:8" s="9" customFormat="1" x14ac:dyDescent="0.3">
      <c r="A549" s="185">
        <v>43066</v>
      </c>
      <c r="B549" s="186" t="s">
        <v>27</v>
      </c>
      <c r="C549" s="186" t="s">
        <v>1422</v>
      </c>
      <c r="D549" s="186" t="s">
        <v>29</v>
      </c>
      <c r="E549" s="184" t="s">
        <v>1426</v>
      </c>
      <c r="F549" s="239">
        <v>22.5</v>
      </c>
      <c r="G549" s="239"/>
      <c r="H549" s="170">
        <v>7203921</v>
      </c>
    </row>
    <row r="550" spans="1:8" s="9" customFormat="1" x14ac:dyDescent="0.3">
      <c r="A550" s="185">
        <v>43066</v>
      </c>
      <c r="B550" s="186" t="s">
        <v>27</v>
      </c>
      <c r="C550" s="186" t="s">
        <v>1422</v>
      </c>
      <c r="D550" s="186" t="s">
        <v>29</v>
      </c>
      <c r="E550" s="184" t="s">
        <v>1427</v>
      </c>
      <c r="F550" s="239">
        <v>22.5</v>
      </c>
      <c r="G550" s="239"/>
      <c r="H550" s="170">
        <v>7203921</v>
      </c>
    </row>
    <row r="551" spans="1:8" s="9" customFormat="1" x14ac:dyDescent="0.3">
      <c r="A551" s="185">
        <v>43066</v>
      </c>
      <c r="B551" s="186" t="s">
        <v>27</v>
      </c>
      <c r="C551" s="186" t="s">
        <v>1422</v>
      </c>
      <c r="D551" s="186" t="s">
        <v>29</v>
      </c>
      <c r="E551" s="184" t="s">
        <v>1428</v>
      </c>
      <c r="F551" s="239">
        <v>22.5</v>
      </c>
      <c r="G551" s="239"/>
      <c r="H551" s="170">
        <v>7203921</v>
      </c>
    </row>
    <row r="552" spans="1:8" s="9" customFormat="1" x14ac:dyDescent="0.3">
      <c r="A552" s="222">
        <v>43100</v>
      </c>
      <c r="B552" s="223" t="s">
        <v>169</v>
      </c>
      <c r="C552" s="223" t="s">
        <v>1486</v>
      </c>
      <c r="D552" s="223" t="s">
        <v>1429</v>
      </c>
      <c r="E552" s="221" t="s">
        <v>1501</v>
      </c>
      <c r="F552" s="2"/>
      <c r="G552" s="237">
        <v>319</v>
      </c>
      <c r="H552" s="170">
        <v>7203921</v>
      </c>
    </row>
    <row r="553" spans="1:8" s="9" customFormat="1" x14ac:dyDescent="0.3">
      <c r="A553" s="222">
        <v>43100</v>
      </c>
      <c r="B553" s="223" t="s">
        <v>169</v>
      </c>
      <c r="C553" s="223" t="s">
        <v>1486</v>
      </c>
      <c r="D553" s="223" t="s">
        <v>1429</v>
      </c>
      <c r="E553" s="221" t="s">
        <v>1502</v>
      </c>
      <c r="F553" s="2"/>
      <c r="G553" s="237">
        <v>128.13</v>
      </c>
      <c r="H553" s="170">
        <v>7203921</v>
      </c>
    </row>
    <row r="554" spans="1:8" s="9" customFormat="1" x14ac:dyDescent="0.3">
      <c r="A554" s="222">
        <v>43100</v>
      </c>
      <c r="B554" s="223" t="s">
        <v>169</v>
      </c>
      <c r="C554" s="223" t="s">
        <v>1486</v>
      </c>
      <c r="D554" s="223" t="s">
        <v>1429</v>
      </c>
      <c r="E554" s="221" t="s">
        <v>1503</v>
      </c>
      <c r="F554" s="2"/>
      <c r="G554" s="237">
        <v>95.31</v>
      </c>
      <c r="H554" s="170">
        <v>7203921</v>
      </c>
    </row>
    <row r="555" spans="1:8" s="9" customFormat="1" x14ac:dyDescent="0.3">
      <c r="A555" s="222">
        <v>43100</v>
      </c>
      <c r="B555" s="223" t="s">
        <v>169</v>
      </c>
      <c r="C555" s="223" t="s">
        <v>1489</v>
      </c>
      <c r="D555" s="223" t="s">
        <v>1429</v>
      </c>
      <c r="E555" s="221" t="s">
        <v>1504</v>
      </c>
      <c r="F555" s="2"/>
      <c r="G555" s="237">
        <v>46.45</v>
      </c>
      <c r="H555" s="170">
        <v>7203921</v>
      </c>
    </row>
    <row r="556" spans="1:8" s="9" customFormat="1" x14ac:dyDescent="0.3">
      <c r="A556" s="222">
        <v>43100</v>
      </c>
      <c r="B556" s="223" t="s">
        <v>169</v>
      </c>
      <c r="C556" s="223" t="s">
        <v>1489</v>
      </c>
      <c r="D556" s="223" t="s">
        <v>1429</v>
      </c>
      <c r="E556" s="221" t="s">
        <v>1505</v>
      </c>
      <c r="F556" s="2"/>
      <c r="G556" s="237">
        <v>600</v>
      </c>
      <c r="H556" s="170">
        <v>7203921</v>
      </c>
    </row>
    <row r="557" spans="1:8" s="9" customFormat="1" x14ac:dyDescent="0.3">
      <c r="A557" s="222">
        <v>43100</v>
      </c>
      <c r="B557" s="223" t="s">
        <v>169</v>
      </c>
      <c r="C557" s="223" t="s">
        <v>1489</v>
      </c>
      <c r="D557" s="223" t="s">
        <v>1429</v>
      </c>
      <c r="E557" s="221" t="s">
        <v>1506</v>
      </c>
      <c r="F557" s="2"/>
      <c r="G557" s="237">
        <v>20.8</v>
      </c>
      <c r="H557" s="170">
        <v>7203921</v>
      </c>
    </row>
    <row r="558" spans="1:8" s="9" customFormat="1" x14ac:dyDescent="0.3">
      <c r="A558" s="222">
        <v>43100</v>
      </c>
      <c r="B558" s="223" t="s">
        <v>169</v>
      </c>
      <c r="C558" s="223" t="s">
        <v>1489</v>
      </c>
      <c r="D558" s="223" t="s">
        <v>1429</v>
      </c>
      <c r="E558" s="221" t="s">
        <v>1507</v>
      </c>
      <c r="F558" s="2"/>
      <c r="G558" s="237">
        <v>20</v>
      </c>
      <c r="H558" s="170">
        <v>7203921</v>
      </c>
    </row>
    <row r="559" spans="1:8" s="9" customFormat="1" x14ac:dyDescent="0.3">
      <c r="A559" s="222">
        <v>43100</v>
      </c>
      <c r="B559" s="223" t="s">
        <v>177</v>
      </c>
      <c r="C559" s="223" t="s">
        <v>1486</v>
      </c>
      <c r="D559" s="223" t="s">
        <v>1429</v>
      </c>
      <c r="E559" s="221" t="s">
        <v>1508</v>
      </c>
      <c r="F559" s="2"/>
      <c r="G559" s="237">
        <v>1111.5</v>
      </c>
      <c r="H559" s="170">
        <v>7203921</v>
      </c>
    </row>
    <row r="560" spans="1:8" s="9" customFormat="1" x14ac:dyDescent="0.3">
      <c r="A560" s="222">
        <v>43100</v>
      </c>
      <c r="B560" s="223" t="s">
        <v>180</v>
      </c>
      <c r="C560" s="223" t="s">
        <v>1486</v>
      </c>
      <c r="D560" s="223" t="s">
        <v>1429</v>
      </c>
      <c r="E560" s="221" t="s">
        <v>1509</v>
      </c>
      <c r="F560" s="2"/>
      <c r="G560" s="237">
        <v>166.83</v>
      </c>
      <c r="H560" s="170">
        <v>7203921</v>
      </c>
    </row>
    <row r="561" spans="1:8" s="9" customFormat="1" x14ac:dyDescent="0.3">
      <c r="A561" s="222">
        <v>43100</v>
      </c>
      <c r="B561" s="223" t="s">
        <v>185</v>
      </c>
      <c r="C561" s="223" t="s">
        <v>1486</v>
      </c>
      <c r="D561" s="223" t="s">
        <v>1429</v>
      </c>
      <c r="E561" s="221" t="s">
        <v>1510</v>
      </c>
      <c r="F561" s="2"/>
      <c r="G561" s="237">
        <v>300</v>
      </c>
      <c r="H561" s="170">
        <v>7203921</v>
      </c>
    </row>
    <row r="562" spans="1:8" s="9" customFormat="1" x14ac:dyDescent="0.3">
      <c r="A562" s="210">
        <v>43100</v>
      </c>
      <c r="B562" s="211" t="s">
        <v>961</v>
      </c>
      <c r="C562" s="211" t="s">
        <v>1489</v>
      </c>
      <c r="D562" s="211" t="s">
        <v>1429</v>
      </c>
      <c r="E562" s="209" t="s">
        <v>1511</v>
      </c>
      <c r="F562" s="2"/>
      <c r="G562" s="237">
        <v>146.80000000000001</v>
      </c>
      <c r="H562" s="170">
        <v>7203921</v>
      </c>
    </row>
    <row r="563" spans="1:8" s="9" customFormat="1" x14ac:dyDescent="0.3">
      <c r="A563" s="222">
        <v>43100</v>
      </c>
      <c r="B563" s="223" t="s">
        <v>188</v>
      </c>
      <c r="C563" s="223" t="s">
        <v>1486</v>
      </c>
      <c r="D563" s="223" t="s">
        <v>1429</v>
      </c>
      <c r="E563" s="221" t="s">
        <v>1512</v>
      </c>
      <c r="F563" s="2"/>
      <c r="G563" s="237">
        <v>138.79</v>
      </c>
      <c r="H563" s="170">
        <v>7203921</v>
      </c>
    </row>
    <row r="564" spans="1:8" s="9" customFormat="1" x14ac:dyDescent="0.3">
      <c r="A564" s="222">
        <v>43100</v>
      </c>
      <c r="B564" s="223" t="s">
        <v>27</v>
      </c>
      <c r="C564" s="223" t="s">
        <v>1489</v>
      </c>
      <c r="D564" s="223" t="s">
        <v>1429</v>
      </c>
      <c r="E564" s="221" t="s">
        <v>1513</v>
      </c>
      <c r="F564" s="237"/>
      <c r="G564" s="237">
        <v>22.5</v>
      </c>
      <c r="H564" s="170">
        <v>7203921</v>
      </c>
    </row>
    <row r="565" spans="1:8" s="9" customFormat="1" ht="15" thickBot="1" x14ac:dyDescent="0.35">
      <c r="A565" s="213">
        <v>43100</v>
      </c>
      <c r="B565" s="214" t="s">
        <v>1514</v>
      </c>
      <c r="C565" s="214" t="s">
        <v>1489</v>
      </c>
      <c r="D565" s="214" t="s">
        <v>1429</v>
      </c>
      <c r="E565" s="212" t="s">
        <v>1515</v>
      </c>
      <c r="F565" s="246">
        <v>1029.7</v>
      </c>
      <c r="G565" s="246"/>
      <c r="H565" s="170">
        <v>7203921</v>
      </c>
    </row>
    <row r="566" spans="1:8" s="9" customFormat="1" ht="15" x14ac:dyDescent="0.3">
      <c r="A566" s="10"/>
      <c r="B566" s="10"/>
      <c r="C566" s="11"/>
      <c r="D566" s="78"/>
      <c r="E566" s="10" t="s">
        <v>1533</v>
      </c>
      <c r="F566" s="12">
        <f>SUM(F2:F565)</f>
        <v>17382.3</v>
      </c>
      <c r="G566" s="12">
        <f>SUM(G2:G565)</f>
        <v>9850.68</v>
      </c>
      <c r="H566" s="115"/>
    </row>
    <row r="567" spans="1:8" s="9" customFormat="1" ht="15" x14ac:dyDescent="0.3">
      <c r="A567" s="10"/>
      <c r="B567" s="10"/>
      <c r="C567" s="11"/>
      <c r="D567" s="78"/>
      <c r="E567" s="10" t="s">
        <v>1536</v>
      </c>
      <c r="F567" s="12">
        <f>F566-G566</f>
        <v>7531.619999999999</v>
      </c>
      <c r="G567" s="12"/>
      <c r="H567" s="115"/>
    </row>
    <row r="568" spans="1:8" s="9" customFormat="1" ht="15" x14ac:dyDescent="0.3">
      <c r="A568" s="10"/>
      <c r="B568" s="10"/>
      <c r="C568" s="11"/>
      <c r="D568" s="78"/>
      <c r="E568" s="87"/>
      <c r="F568" s="12"/>
      <c r="G568" s="12"/>
      <c r="H568" s="115"/>
    </row>
    <row r="569" spans="1:8" s="9" customFormat="1" ht="15" x14ac:dyDescent="0.3">
      <c r="A569" s="10"/>
      <c r="B569" s="10"/>
      <c r="C569" s="11"/>
      <c r="D569" s="78"/>
      <c r="E569" s="87"/>
      <c r="F569" s="12"/>
      <c r="G569" s="12"/>
      <c r="H569" s="115"/>
    </row>
    <row r="570" spans="1:8" s="9" customFormat="1" ht="15" x14ac:dyDescent="0.3">
      <c r="A570" s="10"/>
      <c r="B570" s="10"/>
      <c r="C570" s="11"/>
      <c r="D570" s="78"/>
      <c r="E570" s="87"/>
      <c r="F570" s="12"/>
      <c r="G570" s="12"/>
      <c r="H570" s="115"/>
    </row>
    <row r="571" spans="1:8" s="9" customFormat="1" ht="15" x14ac:dyDescent="0.3">
      <c r="A571" s="10"/>
      <c r="B571" s="10"/>
      <c r="C571" s="11"/>
      <c r="D571" s="78"/>
      <c r="E571" s="87"/>
      <c r="F571" s="12"/>
      <c r="G571" s="12"/>
      <c r="H571" s="115"/>
    </row>
    <row r="572" spans="1:8" s="9" customFormat="1" ht="15" x14ac:dyDescent="0.3">
      <c r="A572" s="10"/>
      <c r="B572" s="10"/>
      <c r="C572" s="11"/>
      <c r="D572" s="78"/>
      <c r="E572" s="87"/>
      <c r="F572" s="12"/>
      <c r="G572" s="12"/>
      <c r="H572" s="115"/>
    </row>
    <row r="573" spans="1:8" s="9" customFormat="1" ht="15" x14ac:dyDescent="0.3">
      <c r="A573" s="10"/>
      <c r="B573" s="10"/>
      <c r="C573" s="11"/>
      <c r="D573" s="78"/>
      <c r="E573" s="87"/>
      <c r="F573" s="12"/>
      <c r="G573" s="12"/>
      <c r="H573" s="115"/>
    </row>
    <row r="574" spans="1:8" s="9" customFormat="1" ht="15" x14ac:dyDescent="0.3">
      <c r="A574" s="10"/>
      <c r="B574" s="10"/>
      <c r="C574" s="11"/>
      <c r="D574" s="78"/>
      <c r="E574" s="87"/>
      <c r="F574" s="12"/>
      <c r="G574" s="12"/>
      <c r="H574" s="115"/>
    </row>
    <row r="575" spans="1:8" s="9" customFormat="1" ht="15" x14ac:dyDescent="0.3">
      <c r="A575" s="10"/>
      <c r="B575" s="10"/>
      <c r="C575" s="11"/>
      <c r="D575" s="78"/>
      <c r="E575" s="87"/>
      <c r="F575" s="12"/>
      <c r="G575" s="12"/>
      <c r="H575" s="115"/>
    </row>
    <row r="576" spans="1:8" s="9" customFormat="1" ht="15" x14ac:dyDescent="0.3">
      <c r="A576" s="10"/>
      <c r="B576" s="10"/>
      <c r="C576" s="11"/>
      <c r="D576" s="78"/>
      <c r="E576" s="87"/>
      <c r="F576" s="12"/>
      <c r="G576" s="12"/>
      <c r="H576" s="115"/>
    </row>
    <row r="577" spans="1:8" s="9" customFormat="1" ht="15" x14ac:dyDescent="0.3">
      <c r="A577" s="10"/>
      <c r="B577" s="10"/>
      <c r="C577" s="11"/>
      <c r="D577" s="78"/>
      <c r="E577" s="87"/>
      <c r="F577" s="12"/>
      <c r="G577" s="12"/>
      <c r="H577" s="115"/>
    </row>
    <row r="578" spans="1:8" s="9" customFormat="1" ht="15" x14ac:dyDescent="0.3">
      <c r="A578" s="10"/>
      <c r="B578" s="10"/>
      <c r="C578" s="11"/>
      <c r="D578" s="78"/>
      <c r="E578" s="87"/>
      <c r="F578" s="12"/>
      <c r="G578" s="12"/>
      <c r="H578" s="115"/>
    </row>
    <row r="579" spans="1:8" s="9" customFormat="1" ht="15" x14ac:dyDescent="0.3">
      <c r="A579" s="10"/>
      <c r="B579" s="10"/>
      <c r="C579" s="11"/>
      <c r="D579" s="78"/>
      <c r="E579" s="87"/>
      <c r="F579" s="12"/>
      <c r="G579" s="12"/>
      <c r="H579" s="115"/>
    </row>
    <row r="580" spans="1:8" s="9" customFormat="1" ht="15" x14ac:dyDescent="0.3">
      <c r="A580" s="10"/>
      <c r="B580" s="10"/>
      <c r="C580" s="11"/>
      <c r="D580" s="78"/>
      <c r="E580" s="87"/>
      <c r="F580" s="12"/>
      <c r="G580" s="12"/>
      <c r="H580" s="115"/>
    </row>
    <row r="581" spans="1:8" s="9" customFormat="1" ht="15" x14ac:dyDescent="0.3">
      <c r="A581" s="10"/>
      <c r="B581" s="10"/>
      <c r="C581" s="11"/>
      <c r="D581" s="78"/>
      <c r="E581" s="87"/>
      <c r="F581" s="12"/>
      <c r="G581" s="12"/>
      <c r="H581" s="115"/>
    </row>
    <row r="582" spans="1:8" s="9" customFormat="1" ht="15" x14ac:dyDescent="0.3">
      <c r="A582" s="10"/>
      <c r="B582" s="10"/>
      <c r="C582" s="11"/>
      <c r="D582" s="78"/>
      <c r="E582" s="87"/>
      <c r="F582" s="12"/>
      <c r="G582" s="12"/>
      <c r="H582" s="115"/>
    </row>
    <row r="583" spans="1:8" s="9" customFormat="1" ht="15" x14ac:dyDescent="0.3">
      <c r="A583" s="10"/>
      <c r="B583" s="10"/>
      <c r="C583" s="11"/>
      <c r="D583" s="78"/>
      <c r="E583" s="87"/>
      <c r="F583" s="12"/>
      <c r="G583" s="12"/>
      <c r="H583" s="115"/>
    </row>
    <row r="584" spans="1:8" s="9" customFormat="1" ht="15" x14ac:dyDescent="0.3">
      <c r="A584" s="10"/>
      <c r="B584" s="10"/>
      <c r="C584" s="11"/>
      <c r="D584" s="78"/>
      <c r="E584" s="87"/>
      <c r="F584" s="12"/>
      <c r="G584" s="12"/>
      <c r="H584" s="115"/>
    </row>
    <row r="585" spans="1:8" s="9" customFormat="1" ht="15" x14ac:dyDescent="0.3">
      <c r="A585" s="10"/>
      <c r="B585" s="10"/>
      <c r="C585" s="11"/>
      <c r="D585" s="78"/>
      <c r="E585" s="87"/>
      <c r="F585" s="12"/>
      <c r="G585" s="12"/>
      <c r="H585" s="115"/>
    </row>
    <row r="586" spans="1:8" s="9" customFormat="1" ht="15" x14ac:dyDescent="0.3">
      <c r="A586" s="10"/>
      <c r="B586" s="10"/>
      <c r="C586" s="11"/>
      <c r="D586" s="78"/>
      <c r="E586" s="87"/>
      <c r="F586" s="12"/>
      <c r="G586" s="12"/>
      <c r="H586" s="115"/>
    </row>
    <row r="587" spans="1:8" s="9" customFormat="1" ht="15" x14ac:dyDescent="0.3">
      <c r="A587" s="10"/>
      <c r="B587" s="10"/>
      <c r="C587" s="11"/>
      <c r="D587" s="78"/>
      <c r="E587" s="87"/>
      <c r="F587" s="12"/>
      <c r="G587" s="12"/>
      <c r="H587" s="115"/>
    </row>
    <row r="588" spans="1:8" s="9" customFormat="1" ht="15" x14ac:dyDescent="0.3">
      <c r="A588" s="10"/>
      <c r="B588" s="10"/>
      <c r="C588" s="11"/>
      <c r="D588" s="78"/>
      <c r="E588" s="87"/>
      <c r="F588" s="12"/>
      <c r="G588" s="12"/>
      <c r="H588" s="115"/>
    </row>
    <row r="589" spans="1:8" s="9" customFormat="1" ht="15" x14ac:dyDescent="0.3">
      <c r="A589" s="10"/>
      <c r="B589" s="10"/>
      <c r="C589" s="11"/>
      <c r="D589" s="78"/>
      <c r="E589" s="87"/>
      <c r="F589" s="12"/>
      <c r="G589" s="12"/>
      <c r="H589" s="115"/>
    </row>
    <row r="590" spans="1:8" s="9" customFormat="1" ht="15" x14ac:dyDescent="0.3">
      <c r="A590" s="10"/>
      <c r="B590" s="10"/>
      <c r="C590" s="11"/>
      <c r="D590" s="78"/>
      <c r="E590" s="87"/>
      <c r="F590" s="12"/>
      <c r="G590" s="12"/>
      <c r="H590" s="115"/>
    </row>
    <row r="591" spans="1:8" s="9" customFormat="1" ht="15" x14ac:dyDescent="0.3">
      <c r="A591" s="10"/>
      <c r="B591" s="10"/>
      <c r="C591" s="11"/>
      <c r="D591" s="78"/>
      <c r="E591" s="87"/>
      <c r="F591" s="12"/>
      <c r="G591" s="12"/>
      <c r="H591" s="115"/>
    </row>
    <row r="592" spans="1:8" s="9" customFormat="1" ht="15" x14ac:dyDescent="0.3">
      <c r="A592" s="10"/>
      <c r="B592" s="10"/>
      <c r="C592" s="11"/>
      <c r="D592" s="78"/>
      <c r="E592" s="87"/>
      <c r="F592" s="12"/>
      <c r="G592" s="12"/>
      <c r="H592" s="115"/>
    </row>
    <row r="593" spans="1:8" s="9" customFormat="1" ht="15" x14ac:dyDescent="0.3">
      <c r="A593" s="10"/>
      <c r="B593" s="10"/>
      <c r="C593" s="11"/>
      <c r="D593" s="78"/>
      <c r="E593" s="87"/>
      <c r="F593" s="12"/>
      <c r="G593" s="12"/>
      <c r="H593" s="115"/>
    </row>
    <row r="594" spans="1:8" s="9" customFormat="1" ht="15" x14ac:dyDescent="0.3">
      <c r="A594" s="10"/>
      <c r="B594" s="10"/>
      <c r="C594" s="11"/>
      <c r="D594" s="78"/>
      <c r="E594" s="87"/>
      <c r="F594" s="12"/>
      <c r="G594" s="12"/>
      <c r="H594" s="115"/>
    </row>
    <row r="595" spans="1:8" s="9" customFormat="1" ht="15" x14ac:dyDescent="0.3">
      <c r="A595" s="10"/>
      <c r="B595" s="10"/>
      <c r="C595" s="11"/>
      <c r="D595" s="78"/>
      <c r="E595" s="87"/>
      <c r="F595" s="12"/>
      <c r="G595" s="12"/>
      <c r="H595" s="115"/>
    </row>
    <row r="596" spans="1:8" s="9" customFormat="1" ht="15" x14ac:dyDescent="0.3">
      <c r="A596" s="10"/>
      <c r="B596" s="10"/>
      <c r="C596" s="11"/>
      <c r="D596" s="78"/>
      <c r="E596" s="87"/>
      <c r="F596" s="12"/>
      <c r="G596" s="12"/>
      <c r="H596" s="115"/>
    </row>
    <row r="597" spans="1:8" s="9" customFormat="1" ht="15" x14ac:dyDescent="0.3">
      <c r="A597" s="10"/>
      <c r="B597" s="10"/>
      <c r="C597" s="11"/>
      <c r="D597" s="78"/>
      <c r="E597" s="87"/>
      <c r="F597" s="12"/>
      <c r="G597" s="12"/>
      <c r="H597" s="115"/>
    </row>
    <row r="598" spans="1:8" s="9" customFormat="1" ht="15" x14ac:dyDescent="0.3">
      <c r="A598" s="10"/>
      <c r="B598" s="10"/>
      <c r="C598" s="11"/>
      <c r="D598" s="78"/>
      <c r="E598" s="87"/>
      <c r="F598" s="12"/>
      <c r="G598" s="12"/>
      <c r="H598" s="115"/>
    </row>
    <row r="599" spans="1:8" s="9" customFormat="1" ht="15" x14ac:dyDescent="0.3">
      <c r="A599" s="10"/>
      <c r="B599" s="10"/>
      <c r="C599" s="11"/>
      <c r="D599" s="78"/>
      <c r="E599" s="87"/>
      <c r="F599" s="12"/>
      <c r="G599" s="12"/>
      <c r="H599" s="115"/>
    </row>
    <row r="600" spans="1:8" s="9" customFormat="1" ht="15" x14ac:dyDescent="0.3">
      <c r="A600" s="10"/>
      <c r="B600" s="10"/>
      <c r="C600" s="11"/>
      <c r="D600" s="78"/>
      <c r="E600" s="87"/>
      <c r="F600" s="12"/>
      <c r="G600" s="12"/>
      <c r="H600" s="115"/>
    </row>
    <row r="601" spans="1:8" s="9" customFormat="1" ht="15" x14ac:dyDescent="0.3">
      <c r="A601" s="10"/>
      <c r="B601" s="10"/>
      <c r="C601" s="11"/>
      <c r="D601" s="78"/>
      <c r="E601" s="87"/>
      <c r="F601" s="12"/>
      <c r="G601" s="12"/>
      <c r="H601" s="115"/>
    </row>
    <row r="602" spans="1:8" s="9" customFormat="1" ht="15" x14ac:dyDescent="0.3">
      <c r="A602" s="10"/>
      <c r="B602" s="10"/>
      <c r="C602" s="11"/>
      <c r="D602" s="78"/>
      <c r="E602" s="87"/>
      <c r="F602" s="12"/>
      <c r="G602" s="12"/>
      <c r="H602" s="115"/>
    </row>
    <row r="603" spans="1:8" s="9" customFormat="1" ht="15" x14ac:dyDescent="0.3">
      <c r="A603" s="10"/>
      <c r="B603" s="10"/>
      <c r="C603" s="11"/>
      <c r="D603" s="78"/>
      <c r="E603" s="87"/>
      <c r="F603" s="12"/>
      <c r="G603" s="12"/>
      <c r="H603" s="115"/>
    </row>
    <row r="604" spans="1:8" s="9" customFormat="1" ht="15" x14ac:dyDescent="0.3">
      <c r="A604" s="10"/>
      <c r="B604" s="10"/>
      <c r="C604" s="11"/>
      <c r="D604" s="78"/>
      <c r="E604" s="87"/>
      <c r="F604" s="12"/>
      <c r="G604" s="12"/>
      <c r="H604" s="115"/>
    </row>
    <row r="605" spans="1:8" s="9" customFormat="1" ht="15" x14ac:dyDescent="0.3">
      <c r="A605" s="10"/>
      <c r="B605" s="10"/>
      <c r="C605" s="11"/>
      <c r="D605" s="78"/>
      <c r="E605" s="87"/>
      <c r="F605" s="12"/>
      <c r="G605" s="12"/>
      <c r="H605" s="115"/>
    </row>
    <row r="606" spans="1:8" s="9" customFormat="1" ht="15" x14ac:dyDescent="0.3">
      <c r="A606" s="10"/>
      <c r="B606" s="10"/>
      <c r="C606" s="11"/>
      <c r="D606" s="78"/>
      <c r="E606" s="87"/>
      <c r="F606" s="12"/>
      <c r="G606" s="12"/>
      <c r="H606" s="115"/>
    </row>
    <row r="607" spans="1:8" s="9" customFormat="1" ht="15" x14ac:dyDescent="0.3">
      <c r="A607" s="10"/>
      <c r="B607" s="10"/>
      <c r="C607" s="11"/>
      <c r="D607" s="78"/>
      <c r="E607" s="87"/>
      <c r="F607" s="12"/>
      <c r="G607" s="12"/>
      <c r="H607" s="115"/>
    </row>
    <row r="608" spans="1:8" s="9" customFormat="1" ht="15" x14ac:dyDescent="0.3">
      <c r="A608" s="10"/>
      <c r="B608" s="10"/>
      <c r="C608" s="11"/>
      <c r="D608" s="78"/>
      <c r="E608" s="87"/>
      <c r="F608" s="12"/>
      <c r="G608" s="12"/>
      <c r="H608" s="115"/>
    </row>
    <row r="609" spans="1:8" s="9" customFormat="1" ht="15" x14ac:dyDescent="0.3">
      <c r="A609" s="10"/>
      <c r="B609" s="10"/>
      <c r="C609" s="11"/>
      <c r="D609" s="78"/>
      <c r="E609" s="87"/>
      <c r="F609" s="12"/>
      <c r="G609" s="12"/>
      <c r="H609" s="115"/>
    </row>
    <row r="610" spans="1:8" s="9" customFormat="1" ht="15" x14ac:dyDescent="0.3">
      <c r="A610" s="10"/>
      <c r="B610" s="10"/>
      <c r="C610" s="11"/>
      <c r="D610" s="78"/>
      <c r="E610" s="87"/>
      <c r="F610" s="12"/>
      <c r="G610" s="12"/>
      <c r="H610" s="115"/>
    </row>
    <row r="611" spans="1:8" s="9" customFormat="1" ht="15" x14ac:dyDescent="0.3">
      <c r="A611" s="10"/>
      <c r="B611" s="10"/>
      <c r="C611" s="11"/>
      <c r="D611" s="78"/>
      <c r="E611" s="87"/>
      <c r="F611" s="12"/>
      <c r="G611" s="12"/>
      <c r="H611" s="115"/>
    </row>
    <row r="612" spans="1:8" s="9" customFormat="1" ht="15" x14ac:dyDescent="0.3">
      <c r="A612" s="10"/>
      <c r="B612" s="10"/>
      <c r="C612" s="11"/>
      <c r="D612" s="78"/>
      <c r="E612" s="87"/>
      <c r="F612" s="12"/>
      <c r="G612" s="12"/>
      <c r="H612" s="115"/>
    </row>
    <row r="613" spans="1:8" s="9" customFormat="1" ht="15" x14ac:dyDescent="0.3">
      <c r="A613" s="10"/>
      <c r="B613" s="10"/>
      <c r="C613" s="11"/>
      <c r="D613" s="78"/>
      <c r="E613" s="87"/>
      <c r="F613" s="12"/>
      <c r="G613" s="12"/>
      <c r="H613" s="115"/>
    </row>
    <row r="614" spans="1:8" s="9" customFormat="1" ht="15" x14ac:dyDescent="0.3">
      <c r="A614" s="10"/>
      <c r="B614" s="10"/>
      <c r="C614" s="11"/>
      <c r="D614" s="78"/>
      <c r="E614" s="87"/>
      <c r="F614" s="12"/>
      <c r="G614" s="12"/>
      <c r="H614" s="115"/>
    </row>
    <row r="615" spans="1:8" s="9" customFormat="1" ht="15" x14ac:dyDescent="0.3">
      <c r="A615" s="10"/>
      <c r="B615" s="10"/>
      <c r="C615" s="11"/>
      <c r="D615" s="78"/>
      <c r="E615" s="87"/>
      <c r="F615" s="12"/>
      <c r="G615" s="12"/>
      <c r="H615" s="115"/>
    </row>
    <row r="616" spans="1:8" s="9" customFormat="1" ht="15" x14ac:dyDescent="0.3">
      <c r="A616" s="10"/>
      <c r="B616" s="10"/>
      <c r="C616" s="11"/>
      <c r="D616" s="78"/>
      <c r="E616" s="87"/>
      <c r="F616" s="12"/>
      <c r="G616" s="12"/>
      <c r="H616" s="115"/>
    </row>
    <row r="617" spans="1:8" s="9" customFormat="1" ht="15" x14ac:dyDescent="0.3">
      <c r="A617" s="10"/>
      <c r="B617" s="10"/>
      <c r="C617" s="11"/>
      <c r="D617" s="78"/>
      <c r="E617" s="87"/>
      <c r="F617" s="12"/>
      <c r="G617" s="12"/>
      <c r="H617" s="115"/>
    </row>
    <row r="618" spans="1:8" s="9" customFormat="1" ht="15" x14ac:dyDescent="0.3">
      <c r="A618" s="10"/>
      <c r="B618" s="10"/>
      <c r="C618" s="11"/>
      <c r="D618" s="78"/>
      <c r="E618" s="87"/>
      <c r="F618" s="12"/>
      <c r="G618" s="12"/>
      <c r="H618" s="115"/>
    </row>
    <row r="619" spans="1:8" s="9" customFormat="1" ht="15" x14ac:dyDescent="0.3">
      <c r="A619" s="10"/>
      <c r="B619" s="10"/>
      <c r="C619" s="11"/>
      <c r="D619" s="78"/>
      <c r="E619" s="87"/>
      <c r="F619" s="12"/>
      <c r="G619" s="12"/>
      <c r="H619" s="115"/>
    </row>
    <row r="620" spans="1:8" s="9" customFormat="1" ht="15" x14ac:dyDescent="0.3">
      <c r="A620" s="10"/>
      <c r="B620" s="10"/>
      <c r="C620" s="11"/>
      <c r="D620" s="78"/>
      <c r="E620" s="87"/>
      <c r="F620" s="12"/>
      <c r="G620" s="12"/>
      <c r="H620" s="115"/>
    </row>
    <row r="621" spans="1:8" s="9" customFormat="1" ht="15" x14ac:dyDescent="0.3">
      <c r="A621" s="10"/>
      <c r="B621" s="10"/>
      <c r="C621" s="11"/>
      <c r="D621" s="78"/>
      <c r="E621" s="87"/>
      <c r="F621" s="12"/>
      <c r="G621" s="12"/>
      <c r="H621" s="115"/>
    </row>
    <row r="622" spans="1:8" s="9" customFormat="1" ht="15" x14ac:dyDescent="0.3">
      <c r="A622" s="10"/>
      <c r="B622" s="10"/>
      <c r="C622" s="11"/>
      <c r="D622" s="78"/>
      <c r="E622" s="87"/>
      <c r="F622" s="12"/>
      <c r="G622" s="12"/>
      <c r="H622" s="115"/>
    </row>
    <row r="623" spans="1:8" s="9" customFormat="1" ht="15" x14ac:dyDescent="0.3">
      <c r="A623" s="10"/>
      <c r="B623" s="10"/>
      <c r="C623" s="11"/>
      <c r="D623" s="78"/>
      <c r="E623" s="87"/>
      <c r="F623" s="12"/>
      <c r="G623" s="12"/>
      <c r="H623" s="115"/>
    </row>
    <row r="624" spans="1:8" s="9" customFormat="1" ht="15" x14ac:dyDescent="0.3">
      <c r="A624" s="10"/>
      <c r="B624" s="10"/>
      <c r="C624" s="11"/>
      <c r="D624" s="78"/>
      <c r="E624" s="87"/>
      <c r="F624" s="12"/>
      <c r="G624" s="12"/>
      <c r="H624" s="115"/>
    </row>
    <row r="625" spans="1:8" s="9" customFormat="1" ht="15" x14ac:dyDescent="0.3">
      <c r="A625" s="10"/>
      <c r="B625" s="10"/>
      <c r="C625" s="11"/>
      <c r="D625" s="78"/>
      <c r="E625" s="87"/>
      <c r="F625" s="12"/>
      <c r="G625" s="12"/>
      <c r="H625" s="115"/>
    </row>
    <row r="626" spans="1:8" s="9" customFormat="1" ht="15" x14ac:dyDescent="0.3">
      <c r="A626" s="10"/>
      <c r="B626" s="10"/>
      <c r="C626" s="11"/>
      <c r="D626" s="78"/>
      <c r="E626" s="87"/>
      <c r="F626" s="12"/>
      <c r="G626" s="12"/>
      <c r="H626" s="115"/>
    </row>
    <row r="627" spans="1:8" s="9" customFormat="1" ht="15" x14ac:dyDescent="0.3">
      <c r="A627" s="10"/>
      <c r="B627" s="10"/>
      <c r="C627" s="11"/>
      <c r="D627" s="78"/>
      <c r="E627" s="87"/>
      <c r="F627" s="12"/>
      <c r="G627" s="12"/>
      <c r="H627" s="115"/>
    </row>
    <row r="628" spans="1:8" s="9" customFormat="1" ht="15" x14ac:dyDescent="0.3">
      <c r="A628" s="10"/>
      <c r="B628" s="10"/>
      <c r="C628" s="11"/>
      <c r="D628" s="78"/>
      <c r="E628" s="87"/>
      <c r="F628" s="12"/>
      <c r="G628" s="12"/>
      <c r="H628" s="115"/>
    </row>
    <row r="629" spans="1:8" s="9" customFormat="1" ht="15" x14ac:dyDescent="0.3">
      <c r="A629" s="10"/>
      <c r="B629" s="10"/>
      <c r="C629" s="11"/>
      <c r="D629" s="78"/>
      <c r="E629" s="87"/>
      <c r="F629" s="12"/>
      <c r="G629" s="12"/>
      <c r="H629" s="115"/>
    </row>
    <row r="630" spans="1:8" s="9" customFormat="1" ht="15" x14ac:dyDescent="0.3">
      <c r="A630" s="10"/>
      <c r="B630" s="10"/>
      <c r="C630" s="11"/>
      <c r="D630" s="78"/>
      <c r="E630" s="87"/>
      <c r="F630" s="12"/>
      <c r="G630" s="12"/>
      <c r="H630" s="115"/>
    </row>
    <row r="631" spans="1:8" s="9" customFormat="1" ht="15" x14ac:dyDescent="0.3">
      <c r="A631" s="10"/>
      <c r="B631" s="10"/>
      <c r="C631" s="11"/>
      <c r="D631" s="78"/>
      <c r="E631" s="87"/>
      <c r="F631" s="12"/>
      <c r="G631" s="12"/>
      <c r="H631" s="115"/>
    </row>
    <row r="632" spans="1:8" s="9" customFormat="1" ht="15" x14ac:dyDescent="0.3">
      <c r="A632" s="10"/>
      <c r="B632" s="10"/>
      <c r="C632" s="11"/>
      <c r="D632" s="78"/>
      <c r="E632" s="87"/>
      <c r="F632" s="12"/>
      <c r="G632" s="12"/>
      <c r="H632" s="115"/>
    </row>
    <row r="633" spans="1:8" s="9" customFormat="1" ht="15" x14ac:dyDescent="0.3">
      <c r="A633" s="10"/>
      <c r="B633" s="10"/>
      <c r="C633" s="11"/>
      <c r="D633" s="78"/>
      <c r="E633" s="87"/>
      <c r="F633" s="12"/>
      <c r="G633" s="12"/>
      <c r="H633" s="115"/>
    </row>
    <row r="634" spans="1:8" s="9" customFormat="1" ht="15" x14ac:dyDescent="0.3">
      <c r="A634" s="10"/>
      <c r="B634" s="10"/>
      <c r="C634" s="11"/>
      <c r="D634" s="78"/>
      <c r="E634" s="87"/>
      <c r="F634" s="12"/>
      <c r="G634" s="12"/>
      <c r="H634" s="115"/>
    </row>
    <row r="635" spans="1:8" s="23" customFormat="1" ht="15" x14ac:dyDescent="0.3">
      <c r="A635" s="10"/>
      <c r="B635" s="10"/>
      <c r="C635" s="11"/>
      <c r="D635" s="78"/>
      <c r="E635" s="87"/>
      <c r="F635" s="12"/>
      <c r="G635" s="12"/>
      <c r="H635" s="241"/>
    </row>
    <row r="636" spans="1:8" s="9" customFormat="1" ht="15" x14ac:dyDescent="0.3">
      <c r="A636" s="10"/>
      <c r="B636" s="10"/>
      <c r="C636" s="11"/>
      <c r="D636" s="78"/>
      <c r="E636" s="87"/>
      <c r="F636" s="12"/>
      <c r="G636" s="12"/>
      <c r="H636" s="115"/>
    </row>
    <row r="637" spans="1:8" s="9" customFormat="1" ht="15" x14ac:dyDescent="0.3">
      <c r="A637" s="10"/>
      <c r="B637" s="10"/>
      <c r="C637" s="11"/>
      <c r="D637" s="78"/>
      <c r="E637" s="87"/>
      <c r="F637" s="12"/>
      <c r="G637" s="12"/>
      <c r="H637" s="115"/>
    </row>
    <row r="638" spans="1:8" s="9" customFormat="1" ht="15" x14ac:dyDescent="0.3">
      <c r="A638" s="10"/>
      <c r="B638" s="10"/>
      <c r="C638" s="11"/>
      <c r="D638" s="78"/>
      <c r="E638" s="87"/>
      <c r="F638" s="12"/>
      <c r="G638" s="12"/>
      <c r="H638" s="115"/>
    </row>
    <row r="639" spans="1:8" s="9" customFormat="1" ht="15" x14ac:dyDescent="0.3">
      <c r="A639" s="10"/>
      <c r="B639" s="10"/>
      <c r="C639" s="11"/>
      <c r="D639" s="78"/>
      <c r="E639" s="87"/>
      <c r="F639" s="12"/>
      <c r="G639" s="12"/>
      <c r="H639" s="115"/>
    </row>
    <row r="640" spans="1:8" s="9" customFormat="1" ht="15" x14ac:dyDescent="0.3">
      <c r="A640" s="6"/>
      <c r="B640" s="6"/>
      <c r="C640" s="7"/>
      <c r="D640" s="82"/>
      <c r="E640" s="7"/>
      <c r="F640" s="8"/>
      <c r="G640" s="8"/>
      <c r="H640" s="115"/>
    </row>
    <row r="641" spans="1:8" s="9" customFormat="1" ht="15" x14ac:dyDescent="0.3">
      <c r="A641" s="10"/>
      <c r="B641" s="10"/>
      <c r="C641" s="11"/>
      <c r="D641" s="78"/>
      <c r="E641" s="87"/>
      <c r="F641" s="12"/>
      <c r="G641" s="12"/>
      <c r="H641" s="115"/>
    </row>
    <row r="642" spans="1:8" s="9" customFormat="1" ht="15" x14ac:dyDescent="0.3">
      <c r="A642" s="11"/>
      <c r="B642" s="11"/>
      <c r="C642" s="11"/>
      <c r="D642" s="78"/>
      <c r="E642" s="87"/>
      <c r="F642" s="85"/>
      <c r="G642" s="85"/>
      <c r="H642" s="115"/>
    </row>
    <row r="643" spans="1:8" s="9" customFormat="1" ht="15" x14ac:dyDescent="0.3">
      <c r="A643" s="6"/>
      <c r="B643" s="6"/>
      <c r="C643" s="7"/>
      <c r="D643" s="82"/>
      <c r="E643" s="7"/>
      <c r="F643" s="8"/>
      <c r="G643" s="8"/>
      <c r="H643" s="115"/>
    </row>
    <row r="644" spans="1:8" s="9" customFormat="1" ht="15" x14ac:dyDescent="0.3">
      <c r="A644" s="10"/>
      <c r="B644" s="10"/>
      <c r="C644" s="11"/>
      <c r="D644" s="78"/>
      <c r="E644" s="87"/>
      <c r="F644" s="12"/>
      <c r="G644" s="12"/>
      <c r="H644" s="115"/>
    </row>
    <row r="645" spans="1:8" s="9" customFormat="1" ht="15" x14ac:dyDescent="0.3">
      <c r="A645" s="10"/>
      <c r="B645" s="10"/>
      <c r="C645" s="11"/>
      <c r="D645" s="78"/>
      <c r="E645" s="87"/>
      <c r="F645" s="12"/>
      <c r="G645" s="12"/>
      <c r="H645" s="115"/>
    </row>
    <row r="646" spans="1:8" s="9" customFormat="1" ht="15" x14ac:dyDescent="0.3">
      <c r="A646" s="10"/>
      <c r="B646" s="10"/>
      <c r="C646" s="11"/>
      <c r="D646" s="78"/>
      <c r="E646" s="87"/>
      <c r="F646" s="12"/>
      <c r="G646" s="12"/>
      <c r="H646" s="115"/>
    </row>
    <row r="647" spans="1:8" s="9" customFormat="1" ht="15" x14ac:dyDescent="0.3">
      <c r="A647" s="10"/>
      <c r="B647" s="10"/>
      <c r="C647" s="11"/>
      <c r="D647" s="78"/>
      <c r="E647" s="87"/>
      <c r="F647" s="12"/>
      <c r="G647" s="12"/>
      <c r="H647" s="115"/>
    </row>
    <row r="648" spans="1:8" s="9" customFormat="1" ht="15" x14ac:dyDescent="0.3">
      <c r="A648" s="10"/>
      <c r="B648" s="10"/>
      <c r="C648" s="11"/>
      <c r="D648" s="78"/>
      <c r="E648" s="87"/>
      <c r="F648" s="12"/>
      <c r="G648" s="12"/>
      <c r="H648" s="115"/>
    </row>
    <row r="649" spans="1:8" s="9" customFormat="1" ht="15" x14ac:dyDescent="0.3">
      <c r="A649" s="10"/>
      <c r="B649" s="10"/>
      <c r="C649" s="11"/>
      <c r="D649" s="78"/>
      <c r="E649" s="87"/>
      <c r="F649" s="12"/>
      <c r="G649" s="12"/>
      <c r="H649" s="115"/>
    </row>
    <row r="650" spans="1:8" s="9" customFormat="1" ht="15" x14ac:dyDescent="0.3">
      <c r="A650" s="10"/>
      <c r="B650" s="10"/>
      <c r="C650" s="11"/>
      <c r="D650" s="78"/>
      <c r="E650" s="87"/>
      <c r="F650" s="12"/>
      <c r="G650" s="12"/>
      <c r="H650" s="115"/>
    </row>
    <row r="651" spans="1:8" s="9" customFormat="1" ht="15" x14ac:dyDescent="0.3">
      <c r="A651" s="10"/>
      <c r="B651" s="10"/>
      <c r="C651" s="11"/>
      <c r="D651" s="78"/>
      <c r="E651" s="87"/>
      <c r="F651" s="12"/>
      <c r="G651" s="12"/>
      <c r="H651" s="115"/>
    </row>
    <row r="652" spans="1:8" s="9" customFormat="1" ht="15" x14ac:dyDescent="0.3">
      <c r="A652" s="10"/>
      <c r="B652" s="10"/>
      <c r="C652" s="11"/>
      <c r="D652" s="78"/>
      <c r="E652" s="87"/>
      <c r="F652" s="12"/>
      <c r="G652" s="12"/>
      <c r="H652" s="115"/>
    </row>
    <row r="653" spans="1:8" s="9" customFormat="1" ht="15" x14ac:dyDescent="0.3">
      <c r="A653" s="10"/>
      <c r="B653" s="10"/>
      <c r="C653" s="11"/>
      <c r="D653" s="78"/>
      <c r="E653" s="87"/>
      <c r="F653" s="12"/>
      <c r="G653" s="12"/>
      <c r="H653" s="115"/>
    </row>
    <row r="654" spans="1:8" s="9" customFormat="1" ht="15" x14ac:dyDescent="0.3">
      <c r="A654" s="10"/>
      <c r="B654" s="10"/>
      <c r="C654" s="11"/>
      <c r="D654" s="78"/>
      <c r="E654" s="87"/>
      <c r="F654" s="12"/>
      <c r="G654" s="12"/>
      <c r="H654" s="115"/>
    </row>
    <row r="655" spans="1:8" s="9" customFormat="1" ht="15" x14ac:dyDescent="0.3">
      <c r="A655" s="10"/>
      <c r="B655" s="10"/>
      <c r="C655" s="11"/>
      <c r="D655" s="78"/>
      <c r="E655" s="87"/>
      <c r="F655" s="12"/>
      <c r="G655" s="12"/>
      <c r="H655" s="115"/>
    </row>
    <row r="656" spans="1:8" s="9" customFormat="1" ht="15" x14ac:dyDescent="0.3">
      <c r="A656" s="10"/>
      <c r="B656" s="10"/>
      <c r="C656" s="11"/>
      <c r="D656" s="78"/>
      <c r="E656" s="87"/>
      <c r="F656" s="12"/>
      <c r="G656" s="12"/>
      <c r="H656" s="115"/>
    </row>
    <row r="657" spans="1:8" s="9" customFormat="1" ht="15" x14ac:dyDescent="0.3">
      <c r="A657" s="10"/>
      <c r="B657" s="10"/>
      <c r="C657" s="11"/>
      <c r="D657" s="78"/>
      <c r="E657" s="87"/>
      <c r="F657" s="12"/>
      <c r="G657" s="12"/>
      <c r="H657" s="115"/>
    </row>
    <row r="658" spans="1:8" s="9" customFormat="1" ht="15" x14ac:dyDescent="0.3">
      <c r="A658" s="10"/>
      <c r="B658" s="10"/>
      <c r="C658" s="11"/>
      <c r="D658" s="78"/>
      <c r="E658" s="87"/>
      <c r="F658" s="12"/>
      <c r="G658" s="12"/>
      <c r="H658" s="115"/>
    </row>
    <row r="659" spans="1:8" s="9" customFormat="1" ht="15" x14ac:dyDescent="0.3">
      <c r="A659" s="10"/>
      <c r="B659" s="10"/>
      <c r="C659" s="11"/>
      <c r="D659" s="78"/>
      <c r="E659" s="87"/>
      <c r="F659" s="12"/>
      <c r="G659" s="12"/>
      <c r="H659" s="115"/>
    </row>
    <row r="660" spans="1:8" s="9" customFormat="1" ht="15" x14ac:dyDescent="0.3">
      <c r="A660" s="10"/>
      <c r="B660" s="10"/>
      <c r="C660" s="11"/>
      <c r="D660" s="78"/>
      <c r="E660" s="87"/>
      <c r="F660" s="12"/>
      <c r="G660" s="12"/>
      <c r="H660" s="115"/>
    </row>
    <row r="661" spans="1:8" s="9" customFormat="1" ht="15" x14ac:dyDescent="0.3">
      <c r="A661" s="10"/>
      <c r="B661" s="10"/>
      <c r="C661" s="11"/>
      <c r="D661" s="78"/>
      <c r="E661" s="87"/>
      <c r="F661" s="12"/>
      <c r="G661" s="12"/>
      <c r="H661" s="115"/>
    </row>
    <row r="662" spans="1:8" s="9" customFormat="1" ht="15" x14ac:dyDescent="0.3">
      <c r="A662" s="10"/>
      <c r="B662" s="10"/>
      <c r="C662" s="11"/>
      <c r="D662" s="78"/>
      <c r="E662" s="87"/>
      <c r="F662" s="12"/>
      <c r="G662" s="12"/>
      <c r="H662" s="115"/>
    </row>
    <row r="663" spans="1:8" s="9" customFormat="1" ht="15" x14ac:dyDescent="0.3">
      <c r="A663" s="10"/>
      <c r="B663" s="10"/>
      <c r="C663" s="11"/>
      <c r="D663" s="78"/>
      <c r="E663" s="87"/>
      <c r="F663" s="12"/>
      <c r="G663" s="12"/>
      <c r="H663" s="115"/>
    </row>
    <row r="664" spans="1:8" s="9" customFormat="1" ht="15" x14ac:dyDescent="0.3">
      <c r="A664" s="10"/>
      <c r="B664" s="10"/>
      <c r="C664" s="11"/>
      <c r="D664" s="78"/>
      <c r="E664" s="87"/>
      <c r="F664" s="12"/>
      <c r="G664" s="12"/>
      <c r="H664" s="115"/>
    </row>
    <row r="665" spans="1:8" s="9" customFormat="1" ht="15" x14ac:dyDescent="0.3">
      <c r="A665" s="10"/>
      <c r="B665" s="10"/>
      <c r="C665" s="11"/>
      <c r="D665" s="78"/>
      <c r="E665" s="87"/>
      <c r="F665" s="12"/>
      <c r="G665" s="12"/>
      <c r="H665" s="115"/>
    </row>
    <row r="666" spans="1:8" s="9" customFormat="1" ht="15" x14ac:dyDescent="0.3">
      <c r="A666" s="10"/>
      <c r="B666" s="10"/>
      <c r="C666" s="11"/>
      <c r="D666" s="78"/>
      <c r="E666" s="87"/>
      <c r="F666" s="12"/>
      <c r="G666" s="12"/>
      <c r="H666" s="115"/>
    </row>
    <row r="667" spans="1:8" s="9" customFormat="1" ht="15" x14ac:dyDescent="0.3">
      <c r="A667" s="10"/>
      <c r="B667" s="10"/>
      <c r="C667" s="11"/>
      <c r="D667" s="78"/>
      <c r="E667" s="87"/>
      <c r="F667" s="12"/>
      <c r="G667" s="12"/>
      <c r="H667" s="115"/>
    </row>
    <row r="668" spans="1:8" s="9" customFormat="1" ht="15" x14ac:dyDescent="0.3">
      <c r="A668" s="10"/>
      <c r="B668" s="10"/>
      <c r="C668" s="11"/>
      <c r="D668" s="78"/>
      <c r="E668" s="87"/>
      <c r="F668" s="12"/>
      <c r="G668" s="12"/>
      <c r="H668" s="115"/>
    </row>
    <row r="669" spans="1:8" s="9" customFormat="1" ht="15" x14ac:dyDescent="0.3">
      <c r="A669" s="10"/>
      <c r="B669" s="10"/>
      <c r="C669" s="11"/>
      <c r="D669" s="78"/>
      <c r="E669" s="87"/>
      <c r="F669" s="12"/>
      <c r="G669" s="12"/>
      <c r="H669" s="115"/>
    </row>
    <row r="670" spans="1:8" s="9" customFormat="1" ht="15" x14ac:dyDescent="0.3">
      <c r="A670" s="10"/>
      <c r="B670" s="10"/>
      <c r="C670" s="11"/>
      <c r="D670" s="78"/>
      <c r="E670" s="87"/>
      <c r="F670" s="12"/>
      <c r="G670" s="12"/>
      <c r="H670" s="115"/>
    </row>
    <row r="671" spans="1:8" s="9" customFormat="1" ht="15" x14ac:dyDescent="0.3">
      <c r="A671" s="10"/>
      <c r="B671" s="10"/>
      <c r="C671" s="11"/>
      <c r="D671" s="78"/>
      <c r="E671" s="87"/>
      <c r="F671" s="12"/>
      <c r="G671" s="12"/>
      <c r="H671" s="115"/>
    </row>
    <row r="672" spans="1:8" s="9" customFormat="1" ht="15" x14ac:dyDescent="0.3">
      <c r="A672" s="10"/>
      <c r="B672" s="10"/>
      <c r="C672" s="11"/>
      <c r="D672" s="78"/>
      <c r="E672" s="87"/>
      <c r="F672" s="12"/>
      <c r="G672" s="12"/>
      <c r="H672" s="115"/>
    </row>
    <row r="673" spans="1:8" s="9" customFormat="1" ht="15" x14ac:dyDescent="0.3">
      <c r="A673" s="10"/>
      <c r="B673" s="10"/>
      <c r="C673" s="11"/>
      <c r="D673" s="78"/>
      <c r="E673" s="87"/>
      <c r="F673" s="12"/>
      <c r="G673" s="12"/>
      <c r="H673" s="115"/>
    </row>
    <row r="674" spans="1:8" s="9" customFormat="1" ht="15" x14ac:dyDescent="0.3">
      <c r="A674" s="10"/>
      <c r="B674" s="10"/>
      <c r="C674" s="11"/>
      <c r="D674" s="78"/>
      <c r="E674" s="87"/>
      <c r="F674" s="12"/>
      <c r="G674" s="12"/>
      <c r="H674" s="115"/>
    </row>
    <row r="675" spans="1:8" s="9" customFormat="1" ht="15" x14ac:dyDescent="0.3">
      <c r="A675" s="10"/>
      <c r="B675" s="10"/>
      <c r="C675" s="11"/>
      <c r="D675" s="78"/>
      <c r="E675" s="87"/>
      <c r="F675" s="12"/>
      <c r="G675" s="12"/>
      <c r="H675" s="115"/>
    </row>
    <row r="676" spans="1:8" s="9" customFormat="1" ht="15" x14ac:dyDescent="0.3">
      <c r="A676" s="10"/>
      <c r="B676" s="10"/>
      <c r="C676" s="11"/>
      <c r="D676" s="78"/>
      <c r="E676" s="87"/>
      <c r="F676" s="12"/>
      <c r="G676" s="12"/>
      <c r="H676" s="115"/>
    </row>
    <row r="677" spans="1:8" s="9" customFormat="1" ht="15" x14ac:dyDescent="0.3">
      <c r="A677" s="10"/>
      <c r="B677" s="10"/>
      <c r="C677" s="11"/>
      <c r="D677" s="78"/>
      <c r="E677" s="87"/>
      <c r="F677" s="12"/>
      <c r="G677" s="12"/>
      <c r="H677" s="115"/>
    </row>
    <row r="678" spans="1:8" s="9" customFormat="1" ht="15" x14ac:dyDescent="0.3">
      <c r="A678" s="10"/>
      <c r="B678" s="10"/>
      <c r="C678" s="11"/>
      <c r="D678" s="78"/>
      <c r="E678" s="87"/>
      <c r="F678" s="12"/>
      <c r="G678" s="12"/>
      <c r="H678" s="115"/>
    </row>
    <row r="679" spans="1:8" s="9" customFormat="1" ht="15" x14ac:dyDescent="0.3">
      <c r="A679" s="10"/>
      <c r="B679" s="10"/>
      <c r="C679" s="11"/>
      <c r="D679" s="78"/>
      <c r="E679" s="87"/>
      <c r="F679" s="12"/>
      <c r="G679" s="12"/>
      <c r="H679" s="115"/>
    </row>
    <row r="680" spans="1:8" s="9" customFormat="1" ht="15" x14ac:dyDescent="0.3">
      <c r="A680" s="10"/>
      <c r="B680" s="10"/>
      <c r="C680" s="11"/>
      <c r="D680" s="78"/>
      <c r="E680" s="87"/>
      <c r="F680" s="12"/>
      <c r="G680" s="12"/>
      <c r="H680" s="115"/>
    </row>
    <row r="681" spans="1:8" s="9" customFormat="1" ht="15" x14ac:dyDescent="0.3">
      <c r="A681" s="10"/>
      <c r="B681" s="10"/>
      <c r="C681" s="11"/>
      <c r="D681" s="78"/>
      <c r="E681" s="87"/>
      <c r="F681" s="12"/>
      <c r="G681" s="12"/>
      <c r="H681" s="115"/>
    </row>
    <row r="682" spans="1:8" s="9" customFormat="1" ht="15" x14ac:dyDescent="0.3">
      <c r="A682" s="10"/>
      <c r="B682" s="10"/>
      <c r="C682" s="11"/>
      <c r="D682" s="78"/>
      <c r="E682" s="87"/>
      <c r="F682" s="12"/>
      <c r="G682" s="12"/>
      <c r="H682" s="115"/>
    </row>
    <row r="683" spans="1:8" s="23" customFormat="1" ht="15" x14ac:dyDescent="0.3">
      <c r="A683" s="10"/>
      <c r="B683" s="10"/>
      <c r="C683" s="11"/>
      <c r="D683" s="78"/>
      <c r="E683" s="87"/>
      <c r="F683" s="12"/>
      <c r="G683" s="12"/>
      <c r="H683" s="241"/>
    </row>
    <row r="684" spans="1:8" s="9" customFormat="1" ht="15" x14ac:dyDescent="0.3">
      <c r="A684" s="10"/>
      <c r="B684" s="10"/>
      <c r="C684" s="11"/>
      <c r="D684" s="78"/>
      <c r="E684" s="87"/>
      <c r="F684" s="12"/>
      <c r="G684" s="12"/>
      <c r="H684" s="115"/>
    </row>
    <row r="685" spans="1:8" s="9" customFormat="1" ht="15" x14ac:dyDescent="0.3">
      <c r="A685" s="10"/>
      <c r="B685" s="10"/>
      <c r="C685" s="11"/>
      <c r="D685" s="78"/>
      <c r="E685" s="87"/>
      <c r="F685" s="12"/>
      <c r="G685" s="12"/>
      <c r="H685" s="115"/>
    </row>
    <row r="686" spans="1:8" s="9" customFormat="1" ht="15" x14ac:dyDescent="0.3">
      <c r="A686" s="11"/>
      <c r="B686" s="11"/>
      <c r="C686" s="11"/>
      <c r="D686" s="78"/>
      <c r="E686" s="87"/>
      <c r="F686" s="85"/>
      <c r="G686" s="85"/>
      <c r="H686" s="115"/>
    </row>
    <row r="687" spans="1:8" s="9" customFormat="1" x14ac:dyDescent="0.3">
      <c r="D687" s="79"/>
      <c r="E687" s="88"/>
      <c r="F687" s="13"/>
      <c r="G687" s="13"/>
      <c r="H687" s="115"/>
    </row>
    <row r="688" spans="1:8" s="9" customFormat="1" ht="15" x14ac:dyDescent="0.3">
      <c r="A688" s="6"/>
      <c r="B688" s="6"/>
      <c r="C688" s="7"/>
      <c r="D688" s="82"/>
      <c r="E688" s="7"/>
      <c r="F688" s="8"/>
      <c r="G688" s="8"/>
      <c r="H688" s="115"/>
    </row>
    <row r="689" spans="1:8" s="9" customFormat="1" ht="15" x14ac:dyDescent="0.3">
      <c r="A689" s="10"/>
      <c r="B689" s="10"/>
      <c r="C689" s="11"/>
      <c r="D689" s="78"/>
      <c r="E689" s="87"/>
      <c r="F689" s="12"/>
      <c r="G689" s="12"/>
      <c r="H689" s="115"/>
    </row>
    <row r="690" spans="1:8" s="9" customFormat="1" ht="15" x14ac:dyDescent="0.3">
      <c r="A690" s="20"/>
      <c r="B690" s="20"/>
      <c r="C690" s="21"/>
      <c r="D690" s="80"/>
      <c r="E690" s="89"/>
      <c r="F690" s="22"/>
      <c r="G690" s="22"/>
      <c r="H690" s="115"/>
    </row>
    <row r="691" spans="1:8" s="9" customFormat="1" ht="15" x14ac:dyDescent="0.3">
      <c r="A691" s="11"/>
      <c r="B691" s="11"/>
      <c r="C691" s="11"/>
      <c r="D691" s="78"/>
      <c r="E691" s="87"/>
      <c r="F691" s="85"/>
      <c r="G691" s="85"/>
      <c r="H691" s="115"/>
    </row>
    <row r="692" spans="1:8" s="9" customFormat="1" x14ac:dyDescent="0.3">
      <c r="D692" s="79"/>
      <c r="E692" s="88"/>
      <c r="F692" s="13"/>
      <c r="G692" s="13"/>
      <c r="H692" s="115"/>
    </row>
    <row r="693" spans="1:8" s="9" customFormat="1" ht="15" x14ac:dyDescent="0.3">
      <c r="A693" s="6"/>
      <c r="B693" s="6"/>
      <c r="C693" s="7"/>
      <c r="D693" s="82"/>
      <c r="E693" s="7"/>
      <c r="F693" s="8"/>
      <c r="G693" s="8"/>
      <c r="H693" s="115"/>
    </row>
    <row r="694" spans="1:8" s="9" customFormat="1" ht="15" x14ac:dyDescent="0.3">
      <c r="A694" s="10"/>
      <c r="B694" s="10"/>
      <c r="C694" s="11"/>
      <c r="D694" s="78"/>
      <c r="E694" s="87"/>
      <c r="F694" s="12"/>
      <c r="G694" s="12"/>
      <c r="H694" s="115"/>
    </row>
    <row r="695" spans="1:8" s="9" customFormat="1" ht="15" x14ac:dyDescent="0.3">
      <c r="A695" s="10"/>
      <c r="B695" s="10"/>
      <c r="C695" s="11"/>
      <c r="D695" s="78"/>
      <c r="E695" s="87"/>
      <c r="F695" s="12"/>
      <c r="G695" s="12"/>
      <c r="H695" s="115"/>
    </row>
    <row r="696" spans="1:8" s="9" customFormat="1" ht="15" x14ac:dyDescent="0.3">
      <c r="A696" s="11"/>
      <c r="B696" s="11"/>
      <c r="C696" s="11"/>
      <c r="D696" s="78"/>
      <c r="E696" s="87"/>
      <c r="F696" s="85"/>
      <c r="G696" s="85"/>
      <c r="H696" s="115"/>
    </row>
    <row r="697" spans="1:8" s="9" customFormat="1" x14ac:dyDescent="0.3">
      <c r="D697" s="79"/>
      <c r="E697" s="88"/>
      <c r="F697" s="13"/>
      <c r="G697" s="13"/>
      <c r="H697" s="115"/>
    </row>
    <row r="698" spans="1:8" s="9" customFormat="1" ht="15" x14ac:dyDescent="0.3">
      <c r="A698" s="6"/>
      <c r="B698" s="6"/>
      <c r="C698" s="7"/>
      <c r="D698" s="82"/>
      <c r="E698" s="7"/>
      <c r="F698" s="8"/>
      <c r="G698" s="8"/>
      <c r="H698" s="115"/>
    </row>
    <row r="699" spans="1:8" s="9" customFormat="1" ht="15" x14ac:dyDescent="0.3">
      <c r="A699" s="11"/>
      <c r="B699" s="11"/>
      <c r="C699" s="11"/>
      <c r="D699" s="78"/>
      <c r="E699" s="87"/>
      <c r="F699" s="85"/>
      <c r="G699" s="85"/>
      <c r="H699" s="115"/>
    </row>
    <row r="700" spans="1:8" s="9" customFormat="1" x14ac:dyDescent="0.3">
      <c r="D700" s="79"/>
      <c r="E700" s="88"/>
      <c r="F700" s="13"/>
      <c r="G700" s="13"/>
      <c r="H700" s="115"/>
    </row>
    <row r="701" spans="1:8" s="9" customFormat="1" ht="15" x14ac:dyDescent="0.3">
      <c r="A701" s="6"/>
      <c r="B701" s="6"/>
      <c r="C701" s="7"/>
      <c r="D701" s="82"/>
      <c r="E701" s="7"/>
      <c r="F701" s="8"/>
      <c r="G701" s="8"/>
      <c r="H701" s="115"/>
    </row>
    <row r="702" spans="1:8" s="9" customFormat="1" ht="15" x14ac:dyDescent="0.3">
      <c r="A702" s="10"/>
      <c r="B702" s="10"/>
      <c r="C702" s="11"/>
      <c r="D702" s="78"/>
      <c r="E702" s="87"/>
      <c r="F702" s="12"/>
      <c r="G702" s="12"/>
      <c r="H702" s="115"/>
    </row>
    <row r="703" spans="1:8" s="9" customFormat="1" ht="15" x14ac:dyDescent="0.3">
      <c r="A703" s="10"/>
      <c r="B703" s="10"/>
      <c r="C703" s="11"/>
      <c r="D703" s="78"/>
      <c r="E703" s="87"/>
      <c r="F703" s="12"/>
      <c r="G703" s="12"/>
      <c r="H703" s="115"/>
    </row>
    <row r="704" spans="1:8" s="27" customFormat="1" ht="15" x14ac:dyDescent="0.3">
      <c r="A704" s="11"/>
      <c r="B704" s="11"/>
      <c r="C704" s="11"/>
      <c r="D704" s="78"/>
      <c r="E704" s="87"/>
      <c r="F704" s="85"/>
      <c r="G704" s="85"/>
      <c r="H704" s="242"/>
    </row>
    <row r="705" spans="1:8" s="9" customFormat="1" x14ac:dyDescent="0.3">
      <c r="D705" s="79"/>
      <c r="E705" s="88"/>
      <c r="F705" s="13"/>
      <c r="G705" s="13"/>
      <c r="H705" s="115"/>
    </row>
    <row r="706" spans="1:8" s="9" customFormat="1" ht="15" x14ac:dyDescent="0.3">
      <c r="A706" s="6"/>
      <c r="B706" s="6"/>
      <c r="C706" s="7"/>
      <c r="D706" s="82"/>
      <c r="E706" s="7"/>
      <c r="F706" s="8"/>
      <c r="G706" s="8"/>
      <c r="H706" s="115"/>
    </row>
    <row r="707" spans="1:8" s="9" customFormat="1" ht="15" x14ac:dyDescent="0.3">
      <c r="A707" s="14"/>
      <c r="B707" s="14"/>
      <c r="C707" s="15"/>
      <c r="D707" s="81"/>
      <c r="E707" s="90"/>
      <c r="F707" s="16"/>
      <c r="G707" s="16"/>
      <c r="H707" s="115"/>
    </row>
    <row r="708" spans="1:8" s="9" customFormat="1" ht="15" x14ac:dyDescent="0.3">
      <c r="A708" s="11"/>
      <c r="B708" s="11"/>
      <c r="C708" s="11"/>
      <c r="D708" s="78"/>
      <c r="E708" s="87"/>
      <c r="F708" s="85"/>
      <c r="G708" s="85"/>
      <c r="H708" s="115"/>
    </row>
    <row r="709" spans="1:8" s="9" customFormat="1" x14ac:dyDescent="0.3">
      <c r="D709" s="79"/>
      <c r="E709" s="88"/>
      <c r="F709" s="13"/>
      <c r="G709" s="13"/>
      <c r="H709" s="115"/>
    </row>
    <row r="710" spans="1:8" s="9" customFormat="1" ht="15" x14ac:dyDescent="0.3">
      <c r="A710" s="6"/>
      <c r="B710" s="6"/>
      <c r="C710" s="7"/>
      <c r="D710" s="82"/>
      <c r="E710" s="7"/>
      <c r="F710" s="8"/>
      <c r="G710" s="8"/>
      <c r="H710" s="115"/>
    </row>
    <row r="711" spans="1:8" s="9" customFormat="1" ht="15" x14ac:dyDescent="0.3">
      <c r="A711" s="24"/>
      <c r="B711" s="24"/>
      <c r="C711" s="25"/>
      <c r="D711" s="83"/>
      <c r="E711" s="91"/>
      <c r="F711" s="26"/>
      <c r="G711" s="26"/>
      <c r="H711" s="115"/>
    </row>
    <row r="712" spans="1:8" s="9" customFormat="1" ht="15" x14ac:dyDescent="0.3">
      <c r="A712" s="10"/>
      <c r="B712" s="10"/>
      <c r="C712" s="11"/>
      <c r="D712" s="78"/>
      <c r="E712" s="87"/>
      <c r="F712" s="12"/>
      <c r="G712" s="12"/>
      <c r="H712" s="115"/>
    </row>
    <row r="713" spans="1:8" s="9" customFormat="1" ht="15" x14ac:dyDescent="0.3">
      <c r="A713" s="10"/>
      <c r="B713" s="10"/>
      <c r="C713" s="11"/>
      <c r="D713" s="78"/>
      <c r="E713" s="87"/>
      <c r="F713" s="12"/>
      <c r="G713" s="12"/>
      <c r="H713" s="115"/>
    </row>
    <row r="714" spans="1:8" s="9" customFormat="1" ht="15" x14ac:dyDescent="0.3">
      <c r="A714" s="10"/>
      <c r="B714" s="10"/>
      <c r="C714" s="11"/>
      <c r="D714" s="78"/>
      <c r="E714" s="87"/>
      <c r="F714" s="12"/>
      <c r="G714" s="12"/>
      <c r="H714" s="115"/>
    </row>
    <row r="715" spans="1:8" s="9" customFormat="1" ht="15" x14ac:dyDescent="0.3">
      <c r="A715" s="10"/>
      <c r="B715" s="10"/>
      <c r="C715" s="11"/>
      <c r="D715" s="78"/>
      <c r="E715" s="87"/>
      <c r="F715" s="12"/>
      <c r="G715" s="12"/>
      <c r="H715" s="115"/>
    </row>
    <row r="716" spans="1:8" s="9" customFormat="1" ht="15" x14ac:dyDescent="0.3">
      <c r="A716" s="11"/>
      <c r="B716" s="11"/>
      <c r="C716" s="11"/>
      <c r="D716" s="78"/>
      <c r="E716" s="87"/>
      <c r="F716" s="85"/>
      <c r="G716" s="85"/>
      <c r="H716" s="115"/>
    </row>
    <row r="717" spans="1:8" s="9" customFormat="1" x14ac:dyDescent="0.3">
      <c r="D717" s="79"/>
      <c r="E717" s="88"/>
      <c r="F717" s="13"/>
      <c r="G717" s="13"/>
      <c r="H717" s="115"/>
    </row>
    <row r="718" spans="1:8" s="9" customFormat="1" ht="15" x14ac:dyDescent="0.3">
      <c r="A718" s="6"/>
      <c r="B718" s="6"/>
      <c r="C718" s="7"/>
      <c r="D718" s="82"/>
      <c r="E718" s="7"/>
      <c r="F718" s="8"/>
      <c r="G718" s="8"/>
      <c r="H718" s="115"/>
    </row>
    <row r="719" spans="1:8" s="9" customFormat="1" ht="15" x14ac:dyDescent="0.3">
      <c r="A719" s="10"/>
      <c r="B719" s="10"/>
      <c r="C719" s="11"/>
      <c r="D719" s="78"/>
      <c r="E719" s="87"/>
      <c r="F719" s="12"/>
      <c r="G719" s="12"/>
      <c r="H719" s="115"/>
    </row>
    <row r="720" spans="1:8" s="9" customFormat="1" ht="15" x14ac:dyDescent="0.3">
      <c r="A720" s="10"/>
      <c r="B720" s="10"/>
      <c r="C720" s="11"/>
      <c r="D720" s="78"/>
      <c r="E720" s="87"/>
      <c r="F720" s="12"/>
      <c r="G720" s="12"/>
      <c r="H720" s="115"/>
    </row>
    <row r="721" spans="1:8" s="9" customFormat="1" ht="15" x14ac:dyDescent="0.3">
      <c r="A721" s="10"/>
      <c r="B721" s="10"/>
      <c r="C721" s="11"/>
      <c r="D721" s="78"/>
      <c r="E721" s="87"/>
      <c r="F721" s="12"/>
      <c r="G721" s="12"/>
      <c r="H721" s="115"/>
    </row>
    <row r="722" spans="1:8" s="9" customFormat="1" ht="15" x14ac:dyDescent="0.3">
      <c r="A722" s="10"/>
      <c r="B722" s="10"/>
      <c r="C722" s="11"/>
      <c r="D722" s="78"/>
      <c r="E722" s="87"/>
      <c r="F722" s="12"/>
      <c r="G722" s="12"/>
      <c r="H722" s="115"/>
    </row>
    <row r="723" spans="1:8" s="9" customFormat="1" ht="15" x14ac:dyDescent="0.3">
      <c r="A723" s="10"/>
      <c r="B723" s="10"/>
      <c r="C723" s="11"/>
      <c r="D723" s="78"/>
      <c r="E723" s="87"/>
      <c r="F723" s="12"/>
      <c r="G723" s="12"/>
      <c r="H723" s="115"/>
    </row>
    <row r="724" spans="1:8" s="9" customFormat="1" ht="15" x14ac:dyDescent="0.3">
      <c r="A724" s="10"/>
      <c r="B724" s="10"/>
      <c r="C724" s="11"/>
      <c r="D724" s="78"/>
      <c r="E724" s="87"/>
      <c r="F724" s="12"/>
      <c r="G724" s="12"/>
      <c r="H724" s="115"/>
    </row>
    <row r="725" spans="1:8" s="9" customFormat="1" ht="15" x14ac:dyDescent="0.3">
      <c r="A725" s="10"/>
      <c r="B725" s="10"/>
      <c r="C725" s="11"/>
      <c r="D725" s="78"/>
      <c r="E725" s="87"/>
      <c r="F725" s="12"/>
      <c r="G725" s="12"/>
      <c r="H725" s="115"/>
    </row>
    <row r="726" spans="1:8" s="9" customFormat="1" ht="15" x14ac:dyDescent="0.3">
      <c r="A726" s="10"/>
      <c r="B726" s="10"/>
      <c r="C726" s="11"/>
      <c r="D726" s="78"/>
      <c r="E726" s="87"/>
      <c r="F726" s="12"/>
      <c r="G726" s="12"/>
      <c r="H726" s="115"/>
    </row>
    <row r="727" spans="1:8" s="9" customFormat="1" ht="15" x14ac:dyDescent="0.3">
      <c r="A727" s="10"/>
      <c r="B727" s="10"/>
      <c r="C727" s="11"/>
      <c r="D727" s="78"/>
      <c r="E727" s="87"/>
      <c r="F727" s="12"/>
      <c r="G727" s="12"/>
      <c r="H727" s="115"/>
    </row>
    <row r="728" spans="1:8" s="9" customFormat="1" ht="15" x14ac:dyDescent="0.3">
      <c r="A728" s="10"/>
      <c r="B728" s="10"/>
      <c r="C728" s="11"/>
      <c r="D728" s="78"/>
      <c r="E728" s="87"/>
      <c r="F728" s="12"/>
      <c r="G728" s="12"/>
      <c r="H728" s="115"/>
    </row>
    <row r="729" spans="1:8" s="9" customFormat="1" ht="15" x14ac:dyDescent="0.3">
      <c r="A729" s="10"/>
      <c r="B729" s="10"/>
      <c r="C729" s="11"/>
      <c r="D729" s="78"/>
      <c r="E729" s="87"/>
      <c r="F729" s="12"/>
      <c r="G729" s="12"/>
      <c r="H729" s="115"/>
    </row>
    <row r="730" spans="1:8" s="9" customFormat="1" ht="15" x14ac:dyDescent="0.3">
      <c r="A730" s="10"/>
      <c r="B730" s="10"/>
      <c r="C730" s="11"/>
      <c r="D730" s="78"/>
      <c r="E730" s="87"/>
      <c r="F730" s="12"/>
      <c r="G730" s="12"/>
      <c r="H730" s="115"/>
    </row>
    <row r="731" spans="1:8" s="9" customFormat="1" ht="15" x14ac:dyDescent="0.3">
      <c r="A731" s="10"/>
      <c r="B731" s="10"/>
      <c r="C731" s="11"/>
      <c r="D731" s="78"/>
      <c r="E731" s="87"/>
      <c r="F731" s="12"/>
      <c r="G731" s="12"/>
      <c r="H731" s="115"/>
    </row>
    <row r="732" spans="1:8" s="9" customFormat="1" ht="15" x14ac:dyDescent="0.3">
      <c r="A732" s="10"/>
      <c r="B732" s="10"/>
      <c r="C732" s="11"/>
      <c r="D732" s="78"/>
      <c r="E732" s="87"/>
      <c r="F732" s="12"/>
      <c r="G732" s="12"/>
      <c r="H732" s="115"/>
    </row>
    <row r="733" spans="1:8" s="9" customFormat="1" ht="15" x14ac:dyDescent="0.3">
      <c r="A733" s="10"/>
      <c r="B733" s="10"/>
      <c r="C733" s="11"/>
      <c r="D733" s="78"/>
      <c r="E733" s="87"/>
      <c r="F733" s="12"/>
      <c r="G733" s="12"/>
      <c r="H733" s="115"/>
    </row>
    <row r="734" spans="1:8" s="9" customFormat="1" ht="15" x14ac:dyDescent="0.3">
      <c r="A734" s="10"/>
      <c r="B734" s="10"/>
      <c r="C734" s="11"/>
      <c r="D734" s="78"/>
      <c r="E734" s="87"/>
      <c r="F734" s="12"/>
      <c r="G734" s="12"/>
      <c r="H734" s="115"/>
    </row>
    <row r="735" spans="1:8" s="9" customFormat="1" ht="15" x14ac:dyDescent="0.3">
      <c r="A735" s="10"/>
      <c r="B735" s="10"/>
      <c r="C735" s="11"/>
      <c r="D735" s="78"/>
      <c r="E735" s="87"/>
      <c r="F735" s="12"/>
      <c r="G735" s="12"/>
      <c r="H735" s="115"/>
    </row>
    <row r="736" spans="1:8" s="9" customFormat="1" ht="15" x14ac:dyDescent="0.3">
      <c r="A736" s="10"/>
      <c r="B736" s="10"/>
      <c r="C736" s="11"/>
      <c r="D736" s="78"/>
      <c r="E736" s="87"/>
      <c r="F736" s="12"/>
      <c r="G736" s="12"/>
      <c r="H736" s="115"/>
    </row>
    <row r="737" spans="1:8" s="9" customFormat="1" ht="15" x14ac:dyDescent="0.3">
      <c r="A737" s="10"/>
      <c r="B737" s="10"/>
      <c r="C737" s="11"/>
      <c r="D737" s="78"/>
      <c r="E737" s="87"/>
      <c r="F737" s="12"/>
      <c r="G737" s="12"/>
      <c r="H737" s="115"/>
    </row>
    <row r="738" spans="1:8" s="9" customFormat="1" ht="15" x14ac:dyDescent="0.3">
      <c r="A738" s="10"/>
      <c r="B738" s="10"/>
      <c r="C738" s="11"/>
      <c r="D738" s="78"/>
      <c r="E738" s="87"/>
      <c r="F738" s="12"/>
      <c r="G738" s="12"/>
      <c r="H738" s="115"/>
    </row>
    <row r="739" spans="1:8" s="9" customFormat="1" ht="15" x14ac:dyDescent="0.3">
      <c r="A739" s="10"/>
      <c r="B739" s="10"/>
      <c r="C739" s="11"/>
      <c r="D739" s="78"/>
      <c r="E739" s="87"/>
      <c r="F739" s="12"/>
      <c r="G739" s="12"/>
      <c r="H739" s="115"/>
    </row>
    <row r="740" spans="1:8" s="9" customFormat="1" ht="15" x14ac:dyDescent="0.3">
      <c r="A740" s="10"/>
      <c r="B740" s="10"/>
      <c r="C740" s="11"/>
      <c r="D740" s="78"/>
      <c r="E740" s="87"/>
      <c r="F740" s="12"/>
      <c r="G740" s="12"/>
      <c r="H740" s="115"/>
    </row>
    <row r="741" spans="1:8" s="9" customFormat="1" ht="15" x14ac:dyDescent="0.3">
      <c r="A741" s="10"/>
      <c r="B741" s="10"/>
      <c r="C741" s="11"/>
      <c r="D741" s="78"/>
      <c r="E741" s="87"/>
      <c r="F741" s="12"/>
      <c r="G741" s="12"/>
      <c r="H741" s="115"/>
    </row>
    <row r="742" spans="1:8" s="9" customFormat="1" ht="15" x14ac:dyDescent="0.3">
      <c r="A742" s="10"/>
      <c r="B742" s="10"/>
      <c r="C742" s="11"/>
      <c r="D742" s="78"/>
      <c r="E742" s="87"/>
      <c r="F742" s="12"/>
      <c r="G742" s="12"/>
      <c r="H742" s="115"/>
    </row>
    <row r="743" spans="1:8" s="9" customFormat="1" ht="15" x14ac:dyDescent="0.3">
      <c r="A743" s="10"/>
      <c r="B743" s="10"/>
      <c r="C743" s="11"/>
      <c r="D743" s="78"/>
      <c r="E743" s="87"/>
      <c r="F743" s="12"/>
      <c r="G743" s="12"/>
      <c r="H743" s="115"/>
    </row>
    <row r="744" spans="1:8" s="9" customFormat="1" ht="15" x14ac:dyDescent="0.3">
      <c r="A744" s="10"/>
      <c r="B744" s="10"/>
      <c r="C744" s="11"/>
      <c r="D744" s="78"/>
      <c r="E744" s="87"/>
      <c r="F744" s="12"/>
      <c r="G744" s="12"/>
      <c r="H744" s="115"/>
    </row>
    <row r="745" spans="1:8" s="9" customFormat="1" ht="15" x14ac:dyDescent="0.3">
      <c r="A745" s="10"/>
      <c r="B745" s="10"/>
      <c r="C745" s="11"/>
      <c r="D745" s="78"/>
      <c r="E745" s="87"/>
      <c r="F745" s="12"/>
      <c r="G745" s="12"/>
      <c r="H745" s="115"/>
    </row>
    <row r="746" spans="1:8" s="9" customFormat="1" ht="15" x14ac:dyDescent="0.3">
      <c r="A746" s="10"/>
      <c r="B746" s="10"/>
      <c r="C746" s="11"/>
      <c r="D746" s="78"/>
      <c r="E746" s="87"/>
      <c r="F746" s="12"/>
      <c r="G746" s="12"/>
      <c r="H746" s="115"/>
    </row>
    <row r="747" spans="1:8" s="9" customFormat="1" ht="15" x14ac:dyDescent="0.3">
      <c r="A747" s="10"/>
      <c r="B747" s="10"/>
      <c r="C747" s="11"/>
      <c r="D747" s="78"/>
      <c r="E747" s="87"/>
      <c r="F747" s="12"/>
      <c r="G747" s="12"/>
      <c r="H747" s="115"/>
    </row>
    <row r="748" spans="1:8" s="9" customFormat="1" ht="15" x14ac:dyDescent="0.3">
      <c r="A748" s="10"/>
      <c r="B748" s="10"/>
      <c r="C748" s="11"/>
      <c r="D748" s="78"/>
      <c r="E748" s="87"/>
      <c r="F748" s="12"/>
      <c r="G748" s="12"/>
      <c r="H748" s="115"/>
    </row>
    <row r="749" spans="1:8" s="9" customFormat="1" ht="15" x14ac:dyDescent="0.3">
      <c r="A749" s="10"/>
      <c r="B749" s="10"/>
      <c r="C749" s="11"/>
      <c r="D749" s="78"/>
      <c r="E749" s="87"/>
      <c r="F749" s="12"/>
      <c r="G749" s="12"/>
      <c r="H749" s="115"/>
    </row>
    <row r="750" spans="1:8" s="9" customFormat="1" ht="15" x14ac:dyDescent="0.3">
      <c r="A750" s="10"/>
      <c r="B750" s="10"/>
      <c r="C750" s="11"/>
      <c r="D750" s="78"/>
      <c r="E750" s="87"/>
      <c r="F750" s="12"/>
      <c r="G750" s="12"/>
      <c r="H750" s="115"/>
    </row>
    <row r="751" spans="1:8" s="9" customFormat="1" ht="15" x14ac:dyDescent="0.3">
      <c r="A751" s="10"/>
      <c r="B751" s="10"/>
      <c r="C751" s="11"/>
      <c r="D751" s="78"/>
      <c r="E751" s="87"/>
      <c r="F751" s="12"/>
      <c r="G751" s="12"/>
      <c r="H751" s="115"/>
    </row>
    <row r="752" spans="1:8" s="9" customFormat="1" ht="15" x14ac:dyDescent="0.3">
      <c r="A752" s="10"/>
      <c r="B752" s="10"/>
      <c r="C752" s="11"/>
      <c r="D752" s="78"/>
      <c r="E752" s="87"/>
      <c r="F752" s="12"/>
      <c r="G752" s="12"/>
      <c r="H752" s="115"/>
    </row>
    <row r="753" spans="1:8" s="9" customFormat="1" ht="15" x14ac:dyDescent="0.3">
      <c r="A753" s="10"/>
      <c r="B753" s="10"/>
      <c r="C753" s="11"/>
      <c r="D753" s="78"/>
      <c r="E753" s="87"/>
      <c r="F753" s="12"/>
      <c r="G753" s="12"/>
      <c r="H753" s="115"/>
    </row>
    <row r="754" spans="1:8" s="9" customFormat="1" ht="15" x14ac:dyDescent="0.3">
      <c r="A754" s="11"/>
      <c r="B754" s="11"/>
      <c r="C754" s="11"/>
      <c r="D754" s="78"/>
      <c r="E754" s="87"/>
      <c r="F754" s="85"/>
      <c r="G754" s="85"/>
      <c r="H754" s="115"/>
    </row>
    <row r="755" spans="1:8" s="9" customFormat="1" x14ac:dyDescent="0.3">
      <c r="D755" s="79"/>
      <c r="E755" s="88"/>
      <c r="F755" s="13"/>
      <c r="G755" s="13"/>
      <c r="H755" s="115"/>
    </row>
    <row r="756" spans="1:8" s="9" customFormat="1" ht="15" x14ac:dyDescent="0.3">
      <c r="A756" s="6"/>
      <c r="B756" s="6"/>
      <c r="C756" s="7"/>
      <c r="D756" s="82"/>
      <c r="E756" s="7"/>
      <c r="F756" s="8"/>
      <c r="G756" s="8"/>
      <c r="H756" s="115"/>
    </row>
    <row r="757" spans="1:8" s="9" customFormat="1" ht="15" x14ac:dyDescent="0.3">
      <c r="A757" s="10"/>
      <c r="B757" s="10"/>
      <c r="C757" s="11"/>
      <c r="D757" s="78"/>
      <c r="E757" s="87"/>
      <c r="F757" s="12"/>
      <c r="G757" s="12"/>
      <c r="H757" s="115"/>
    </row>
    <row r="758" spans="1:8" s="9" customFormat="1" ht="15" x14ac:dyDescent="0.3">
      <c r="A758" s="11"/>
      <c r="B758" s="11"/>
      <c r="C758" s="11"/>
      <c r="D758" s="78"/>
      <c r="E758" s="87"/>
      <c r="F758" s="85"/>
      <c r="G758" s="85"/>
      <c r="H758" s="115"/>
    </row>
    <row r="759" spans="1:8" s="9" customFormat="1" x14ac:dyDescent="0.3">
      <c r="D759" s="79"/>
      <c r="E759" s="88"/>
      <c r="F759" s="13"/>
      <c r="G759" s="13"/>
      <c r="H759" s="115"/>
    </row>
    <row r="760" spans="1:8" s="9" customFormat="1" ht="15" x14ac:dyDescent="0.3">
      <c r="A760" s="6"/>
      <c r="B760" s="6"/>
      <c r="C760" s="7"/>
      <c r="D760" s="82"/>
      <c r="E760" s="7"/>
      <c r="F760" s="8"/>
      <c r="G760" s="8"/>
      <c r="H760" s="115"/>
    </row>
    <row r="761" spans="1:8" s="9" customFormat="1" ht="15" x14ac:dyDescent="0.3">
      <c r="A761" s="10"/>
      <c r="B761" s="10"/>
      <c r="C761" s="11"/>
      <c r="D761" s="78"/>
      <c r="E761" s="87"/>
      <c r="F761" s="12"/>
      <c r="G761" s="12"/>
      <c r="H761" s="115"/>
    </row>
    <row r="762" spans="1:8" s="9" customFormat="1" ht="15" x14ac:dyDescent="0.3">
      <c r="A762" s="11"/>
      <c r="B762" s="11"/>
      <c r="C762" s="11"/>
      <c r="D762" s="78"/>
      <c r="E762" s="87"/>
      <c r="F762" s="85"/>
      <c r="G762" s="85"/>
      <c r="H762" s="115"/>
    </row>
    <row r="763" spans="1:8" s="9" customFormat="1" x14ac:dyDescent="0.3">
      <c r="D763" s="79"/>
      <c r="E763" s="88"/>
      <c r="F763" s="13"/>
      <c r="G763" s="13"/>
      <c r="H763" s="115"/>
    </row>
    <row r="764" spans="1:8" s="9" customFormat="1" ht="15" x14ac:dyDescent="0.3">
      <c r="A764" s="6"/>
      <c r="B764" s="6"/>
      <c r="C764" s="7"/>
      <c r="D764" s="82"/>
      <c r="E764" s="7"/>
      <c r="F764" s="8"/>
      <c r="G764" s="8"/>
      <c r="H764" s="115"/>
    </row>
    <row r="765" spans="1:8" s="9" customFormat="1" ht="15" x14ac:dyDescent="0.3">
      <c r="A765" s="10"/>
      <c r="B765" s="10"/>
      <c r="C765" s="11"/>
      <c r="D765" s="78"/>
      <c r="E765" s="87"/>
      <c r="F765" s="12"/>
      <c r="G765" s="12"/>
      <c r="H765" s="115"/>
    </row>
    <row r="766" spans="1:8" s="9" customFormat="1" ht="15" x14ac:dyDescent="0.3">
      <c r="A766" s="15"/>
      <c r="B766" s="15"/>
      <c r="C766" s="15"/>
      <c r="D766" s="81"/>
      <c r="E766" s="90"/>
      <c r="F766" s="86"/>
      <c r="G766" s="86"/>
      <c r="H766" s="115"/>
    </row>
    <row r="767" spans="1:8" s="9" customFormat="1" x14ac:dyDescent="0.3">
      <c r="D767" s="79"/>
      <c r="E767" s="88"/>
      <c r="F767" s="13"/>
      <c r="G767" s="13"/>
      <c r="H767" s="115"/>
    </row>
    <row r="768" spans="1:8" s="9" customFormat="1" ht="15" x14ac:dyDescent="0.3">
      <c r="A768" s="6"/>
      <c r="B768" s="6"/>
      <c r="C768" s="7"/>
      <c r="D768" s="82"/>
      <c r="E768" s="7"/>
      <c r="F768" s="8"/>
      <c r="G768" s="8"/>
      <c r="H768" s="115"/>
    </row>
    <row r="769" spans="1:8" s="9" customFormat="1" ht="15" x14ac:dyDescent="0.3">
      <c r="A769" s="10"/>
      <c r="B769" s="10"/>
      <c r="C769" s="11"/>
      <c r="D769" s="78"/>
      <c r="E769" s="87"/>
      <c r="F769" s="12"/>
      <c r="G769" s="12"/>
      <c r="H769" s="115"/>
    </row>
    <row r="770" spans="1:8" s="9" customFormat="1" ht="15" x14ac:dyDescent="0.3">
      <c r="A770" s="11"/>
      <c r="B770" s="11"/>
      <c r="C770" s="11"/>
      <c r="D770" s="78"/>
      <c r="E770" s="87"/>
      <c r="F770" s="85"/>
      <c r="G770" s="85"/>
      <c r="H770" s="115"/>
    </row>
    <row r="771" spans="1:8" s="9" customFormat="1" x14ac:dyDescent="0.3">
      <c r="D771" s="79"/>
      <c r="E771" s="88"/>
      <c r="F771" s="13"/>
      <c r="G771" s="13"/>
      <c r="H771" s="115"/>
    </row>
    <row r="772" spans="1:8" s="9" customFormat="1" ht="15" x14ac:dyDescent="0.3">
      <c r="A772" s="6"/>
      <c r="B772" s="6"/>
      <c r="C772" s="7"/>
      <c r="D772" s="82"/>
      <c r="E772" s="7"/>
      <c r="F772" s="8"/>
      <c r="G772" s="8"/>
      <c r="H772" s="115"/>
    </row>
    <row r="773" spans="1:8" s="9" customFormat="1" ht="15" x14ac:dyDescent="0.3">
      <c r="A773" s="10"/>
      <c r="B773" s="10"/>
      <c r="C773" s="11"/>
      <c r="D773" s="78"/>
      <c r="E773" s="87"/>
      <c r="F773" s="12"/>
      <c r="G773" s="12"/>
      <c r="H773" s="115"/>
    </row>
    <row r="774" spans="1:8" s="9" customFormat="1" ht="15" x14ac:dyDescent="0.3">
      <c r="A774" s="11"/>
      <c r="B774" s="11"/>
      <c r="C774" s="11"/>
      <c r="D774" s="78"/>
      <c r="E774" s="87"/>
      <c r="F774" s="85"/>
      <c r="G774" s="85"/>
      <c r="H774" s="115"/>
    </row>
    <row r="775" spans="1:8" s="9" customFormat="1" x14ac:dyDescent="0.3">
      <c r="D775" s="79"/>
      <c r="E775" s="88"/>
      <c r="F775" s="13"/>
      <c r="G775" s="13"/>
      <c r="H775" s="115"/>
    </row>
    <row r="776" spans="1:8" s="9" customFormat="1" ht="15" x14ac:dyDescent="0.3">
      <c r="A776" s="6"/>
      <c r="B776" s="6"/>
      <c r="C776" s="7"/>
      <c r="D776" s="82"/>
      <c r="E776" s="7"/>
      <c r="F776" s="8"/>
      <c r="G776" s="8"/>
      <c r="H776" s="115"/>
    </row>
    <row r="777" spans="1:8" s="9" customFormat="1" ht="15" x14ac:dyDescent="0.3">
      <c r="A777" s="10"/>
      <c r="B777" s="10"/>
      <c r="C777" s="11"/>
      <c r="D777" s="78"/>
      <c r="E777" s="87"/>
      <c r="F777" s="12"/>
      <c r="G777" s="12"/>
      <c r="H777" s="115"/>
    </row>
    <row r="778" spans="1:8" s="9" customFormat="1" ht="15" x14ac:dyDescent="0.3">
      <c r="A778" s="10"/>
      <c r="B778" s="10"/>
      <c r="C778" s="11"/>
      <c r="D778" s="78"/>
      <c r="E778" s="87"/>
      <c r="F778" s="12"/>
      <c r="G778" s="12"/>
      <c r="H778" s="115"/>
    </row>
    <row r="779" spans="1:8" s="9" customFormat="1" ht="15" x14ac:dyDescent="0.3">
      <c r="A779" s="11"/>
      <c r="B779" s="11"/>
      <c r="C779" s="11"/>
      <c r="D779" s="78"/>
      <c r="E779" s="87"/>
      <c r="F779" s="85"/>
      <c r="G779" s="85"/>
      <c r="H779" s="115"/>
    </row>
    <row r="780" spans="1:8" s="9" customFormat="1" x14ac:dyDescent="0.3">
      <c r="D780" s="79"/>
      <c r="E780" s="88"/>
      <c r="F780" s="13"/>
      <c r="G780" s="13"/>
      <c r="H780" s="115"/>
    </row>
    <row r="781" spans="1:8" s="9" customFormat="1" ht="15" x14ac:dyDescent="0.3">
      <c r="A781" s="6"/>
      <c r="B781" s="6"/>
      <c r="C781" s="7"/>
      <c r="D781" s="82"/>
      <c r="E781" s="7"/>
      <c r="F781" s="8"/>
      <c r="G781" s="8"/>
      <c r="H781" s="115"/>
    </row>
    <row r="782" spans="1:8" s="9" customFormat="1" ht="15" x14ac:dyDescent="0.3">
      <c r="A782" s="10"/>
      <c r="B782" s="10"/>
      <c r="C782" s="11"/>
      <c r="D782" s="78"/>
      <c r="E782" s="87"/>
      <c r="F782" s="12"/>
      <c r="G782" s="12"/>
      <c r="H782" s="115"/>
    </row>
    <row r="783" spans="1:8" s="9" customFormat="1" ht="15" x14ac:dyDescent="0.3">
      <c r="A783" s="11"/>
      <c r="B783" s="11"/>
      <c r="C783" s="11"/>
      <c r="D783" s="78"/>
      <c r="E783" s="87"/>
      <c r="F783" s="85"/>
      <c r="G783" s="85"/>
      <c r="H783" s="115"/>
    </row>
    <row r="784" spans="1:8" s="9" customFormat="1" x14ac:dyDescent="0.3">
      <c r="D784" s="79"/>
      <c r="E784" s="88"/>
      <c r="F784" s="13"/>
      <c r="G784" s="13"/>
      <c r="H784" s="115"/>
    </row>
    <row r="785" spans="1:8" s="9" customFormat="1" ht="15" x14ac:dyDescent="0.3">
      <c r="A785" s="6"/>
      <c r="B785" s="6"/>
      <c r="C785" s="7"/>
      <c r="D785" s="82"/>
      <c r="E785" s="7"/>
      <c r="F785" s="8"/>
      <c r="G785" s="8"/>
      <c r="H785" s="115"/>
    </row>
    <row r="786" spans="1:8" s="9" customFormat="1" ht="15" x14ac:dyDescent="0.3">
      <c r="A786" s="10"/>
      <c r="B786" s="10"/>
      <c r="C786" s="11"/>
      <c r="D786" s="78"/>
      <c r="E786" s="87"/>
      <c r="F786" s="12"/>
      <c r="G786" s="12"/>
      <c r="H786" s="115"/>
    </row>
    <row r="787" spans="1:8" s="9" customFormat="1" ht="15" x14ac:dyDescent="0.3">
      <c r="A787" s="10"/>
      <c r="B787" s="10"/>
      <c r="C787" s="11"/>
      <c r="D787" s="78"/>
      <c r="E787" s="87"/>
      <c r="F787" s="12"/>
      <c r="G787" s="12"/>
      <c r="H787" s="115"/>
    </row>
    <row r="788" spans="1:8" s="9" customFormat="1" ht="15" x14ac:dyDescent="0.3">
      <c r="A788" s="11"/>
      <c r="B788" s="11"/>
      <c r="C788" s="11"/>
      <c r="D788" s="78"/>
      <c r="E788" s="87"/>
      <c r="F788" s="85"/>
      <c r="G788" s="85"/>
      <c r="H788" s="115"/>
    </row>
    <row r="789" spans="1:8" s="9" customFormat="1" x14ac:dyDescent="0.3">
      <c r="D789" s="79"/>
      <c r="E789" s="88"/>
      <c r="F789" s="13"/>
      <c r="G789" s="13"/>
      <c r="H789" s="115"/>
    </row>
    <row r="790" spans="1:8" s="9" customFormat="1" ht="15" x14ac:dyDescent="0.3">
      <c r="A790" s="6"/>
      <c r="B790" s="6"/>
      <c r="C790" s="7"/>
      <c r="D790" s="82"/>
      <c r="E790" s="7"/>
      <c r="F790" s="8"/>
      <c r="G790" s="8"/>
      <c r="H790" s="115"/>
    </row>
    <row r="791" spans="1:8" s="9" customFormat="1" ht="15" x14ac:dyDescent="0.3">
      <c r="A791" s="14"/>
      <c r="B791" s="14"/>
      <c r="C791" s="15"/>
      <c r="D791" s="81"/>
      <c r="E791" s="90"/>
      <c r="F791" s="16"/>
      <c r="G791" s="16"/>
      <c r="H791" s="115"/>
    </row>
    <row r="792" spans="1:8" s="9" customFormat="1" ht="15" x14ac:dyDescent="0.3">
      <c r="A792" s="11"/>
      <c r="B792" s="11"/>
      <c r="C792" s="11"/>
      <c r="D792" s="78"/>
      <c r="E792" s="87"/>
      <c r="F792" s="85"/>
      <c r="G792" s="85"/>
      <c r="H792" s="115"/>
    </row>
    <row r="793" spans="1:8" s="9" customFormat="1" x14ac:dyDescent="0.3">
      <c r="D793" s="79"/>
      <c r="E793" s="88"/>
      <c r="F793" s="13"/>
      <c r="G793" s="13"/>
      <c r="H793" s="115"/>
    </row>
    <row r="794" spans="1:8" s="9" customFormat="1" ht="15" x14ac:dyDescent="0.3">
      <c r="A794" s="6"/>
      <c r="B794" s="6"/>
      <c r="C794" s="7"/>
      <c r="D794" s="82"/>
      <c r="E794" s="7"/>
      <c r="F794" s="8"/>
      <c r="G794" s="8"/>
      <c r="H794" s="115"/>
    </row>
    <row r="795" spans="1:8" s="9" customFormat="1" ht="15" x14ac:dyDescent="0.3">
      <c r="A795" s="10"/>
      <c r="B795" s="10"/>
      <c r="C795" s="11"/>
      <c r="D795" s="78"/>
      <c r="E795" s="87"/>
      <c r="F795" s="12"/>
      <c r="G795" s="12"/>
      <c r="H795" s="115"/>
    </row>
    <row r="796" spans="1:8" s="9" customFormat="1" ht="15" x14ac:dyDescent="0.3">
      <c r="A796" s="11"/>
      <c r="B796" s="11"/>
      <c r="C796" s="11"/>
      <c r="D796" s="78"/>
      <c r="E796" s="87"/>
      <c r="F796" s="85"/>
      <c r="G796" s="85"/>
      <c r="H796" s="115"/>
    </row>
    <row r="797" spans="1:8" s="9" customFormat="1" ht="15" x14ac:dyDescent="0.3">
      <c r="A797" s="6"/>
      <c r="B797" s="6"/>
      <c r="C797" s="7"/>
      <c r="D797" s="82"/>
      <c r="E797" s="7"/>
      <c r="F797" s="8"/>
      <c r="G797" s="8"/>
      <c r="H797" s="115"/>
    </row>
    <row r="798" spans="1:8" s="9" customFormat="1" ht="15" x14ac:dyDescent="0.3">
      <c r="A798" s="10"/>
      <c r="B798" s="10"/>
      <c r="C798" s="11"/>
      <c r="D798" s="78"/>
      <c r="E798" s="87"/>
      <c r="F798" s="12"/>
      <c r="G798" s="12"/>
      <c r="H798" s="115"/>
    </row>
    <row r="799" spans="1:8" s="9" customFormat="1" ht="15" x14ac:dyDescent="0.3">
      <c r="A799" s="11"/>
      <c r="B799" s="11"/>
      <c r="C799" s="11"/>
      <c r="D799" s="78"/>
      <c r="E799" s="87"/>
      <c r="F799" s="85"/>
      <c r="G799" s="85"/>
      <c r="H799" s="115"/>
    </row>
    <row r="800" spans="1:8" s="9" customFormat="1" x14ac:dyDescent="0.3">
      <c r="D800" s="79"/>
      <c r="E800" s="88"/>
      <c r="F800" s="13"/>
      <c r="G800" s="13"/>
      <c r="H800" s="115"/>
    </row>
    <row r="801" spans="1:8" s="9" customFormat="1" ht="15" x14ac:dyDescent="0.3">
      <c r="A801" s="6"/>
      <c r="B801" s="6"/>
      <c r="C801" s="7"/>
      <c r="D801" s="82"/>
      <c r="E801" s="7"/>
      <c r="F801" s="8"/>
      <c r="G801" s="8"/>
      <c r="H801" s="115"/>
    </row>
    <row r="802" spans="1:8" s="9" customFormat="1" ht="15" x14ac:dyDescent="0.3">
      <c r="A802" s="14"/>
      <c r="B802" s="14"/>
      <c r="C802" s="15"/>
      <c r="D802" s="81"/>
      <c r="E802" s="90"/>
      <c r="F802" s="16"/>
      <c r="G802" s="16"/>
      <c r="H802" s="115"/>
    </row>
    <row r="803" spans="1:8" s="9" customFormat="1" ht="15" x14ac:dyDescent="0.3">
      <c r="A803" s="10"/>
      <c r="B803" s="10"/>
      <c r="C803" s="11"/>
      <c r="D803" s="78"/>
      <c r="E803" s="87"/>
      <c r="F803" s="12"/>
      <c r="G803" s="12"/>
      <c r="H803" s="115"/>
    </row>
    <row r="804" spans="1:8" s="9" customFormat="1" ht="15" x14ac:dyDescent="0.3">
      <c r="A804" s="11"/>
      <c r="B804" s="11"/>
      <c r="C804" s="11"/>
      <c r="D804" s="78"/>
      <c r="E804" s="87"/>
      <c r="F804" s="85"/>
      <c r="G804" s="85"/>
      <c r="H804" s="115"/>
    </row>
    <row r="805" spans="1:8" s="9" customFormat="1" x14ac:dyDescent="0.3">
      <c r="D805" s="79"/>
      <c r="E805" s="88"/>
      <c r="F805" s="13"/>
      <c r="G805" s="13"/>
      <c r="H805" s="115"/>
    </row>
    <row r="806" spans="1:8" s="9" customFormat="1" x14ac:dyDescent="0.3">
      <c r="D806" s="79"/>
      <c r="E806" s="88"/>
      <c r="F806" s="13"/>
      <c r="G806" s="13"/>
      <c r="H806" s="115"/>
    </row>
    <row r="807" spans="1:8" s="9" customFormat="1" x14ac:dyDescent="0.3">
      <c r="D807" s="79"/>
      <c r="E807" s="88"/>
      <c r="F807" s="13"/>
      <c r="G807" s="13"/>
      <c r="H807" s="115"/>
    </row>
    <row r="808" spans="1:8" s="9" customFormat="1" x14ac:dyDescent="0.3">
      <c r="D808" s="79"/>
      <c r="E808" s="88"/>
      <c r="F808" s="13"/>
      <c r="G808" s="13"/>
      <c r="H808" s="115"/>
    </row>
    <row r="809" spans="1:8" s="9" customFormat="1" x14ac:dyDescent="0.3">
      <c r="D809" s="79"/>
      <c r="E809" s="88"/>
      <c r="F809" s="13"/>
      <c r="G809" s="13"/>
      <c r="H809" s="115"/>
    </row>
    <row r="810" spans="1:8" s="9" customFormat="1" x14ac:dyDescent="0.3">
      <c r="D810" s="79"/>
      <c r="E810" s="88"/>
      <c r="F810" s="13"/>
      <c r="G810" s="13"/>
      <c r="H810" s="115"/>
    </row>
    <row r="811" spans="1:8" s="9" customFormat="1" x14ac:dyDescent="0.3">
      <c r="D811" s="79"/>
      <c r="E811" s="88"/>
      <c r="F811" s="13"/>
      <c r="G811" s="13"/>
      <c r="H811" s="115"/>
    </row>
    <row r="812" spans="1:8" s="9" customFormat="1" x14ac:dyDescent="0.3">
      <c r="D812" s="79"/>
      <c r="E812" s="88"/>
      <c r="F812" s="13"/>
      <c r="G812" s="13"/>
      <c r="H812" s="115"/>
    </row>
    <row r="813" spans="1:8" s="9" customFormat="1" x14ac:dyDescent="0.3">
      <c r="D813" s="79"/>
      <c r="E813" s="88"/>
      <c r="F813" s="13"/>
      <c r="G813" s="13"/>
      <c r="H813" s="115"/>
    </row>
    <row r="814" spans="1:8" s="9" customFormat="1" x14ac:dyDescent="0.3">
      <c r="D814" s="79"/>
      <c r="E814" s="88"/>
      <c r="F814" s="13"/>
      <c r="G814" s="13"/>
      <c r="H814" s="115"/>
    </row>
    <row r="815" spans="1:8" s="9" customFormat="1" x14ac:dyDescent="0.3">
      <c r="D815" s="79"/>
      <c r="E815" s="88"/>
      <c r="F815" s="13"/>
      <c r="G815" s="13"/>
      <c r="H815" s="115"/>
    </row>
    <row r="816" spans="1:8" s="9" customFormat="1" x14ac:dyDescent="0.3">
      <c r="D816" s="79"/>
      <c r="E816" s="88"/>
      <c r="F816" s="13"/>
      <c r="G816" s="13"/>
      <c r="H816" s="115"/>
    </row>
    <row r="817" spans="1:8" s="9" customFormat="1" x14ac:dyDescent="0.3">
      <c r="D817" s="79"/>
      <c r="E817" s="88"/>
      <c r="F817" s="13"/>
      <c r="G817" s="13"/>
      <c r="H817" s="115"/>
    </row>
    <row r="818" spans="1:8" s="9" customFormat="1" x14ac:dyDescent="0.3">
      <c r="D818" s="79"/>
      <c r="E818" s="88"/>
      <c r="F818" s="13"/>
      <c r="G818" s="13"/>
      <c r="H818" s="115"/>
    </row>
    <row r="819" spans="1:8" s="9" customFormat="1" x14ac:dyDescent="0.3">
      <c r="D819" s="79"/>
      <c r="E819" s="88"/>
      <c r="F819" s="13"/>
      <c r="G819" s="13"/>
      <c r="H819" s="115"/>
    </row>
    <row r="820" spans="1:8" s="9" customFormat="1" x14ac:dyDescent="0.3">
      <c r="D820" s="79"/>
      <c r="E820" s="88"/>
      <c r="F820" s="13"/>
      <c r="G820" s="13"/>
      <c r="H820" s="115"/>
    </row>
    <row r="821" spans="1:8" s="9" customFormat="1" x14ac:dyDescent="0.3">
      <c r="D821" s="79"/>
      <c r="E821" s="88"/>
      <c r="F821" s="13"/>
      <c r="G821" s="13"/>
      <c r="H821" s="115"/>
    </row>
    <row r="822" spans="1:8" x14ac:dyDescent="0.3">
      <c r="A822" s="9"/>
      <c r="B822" s="9"/>
      <c r="C822" s="9"/>
      <c r="D822" s="79"/>
      <c r="E822" s="88"/>
      <c r="F822" s="13"/>
      <c r="G822" s="13"/>
    </row>
    <row r="823" spans="1:8" x14ac:dyDescent="0.3">
      <c r="A823" s="9"/>
      <c r="B823" s="9"/>
      <c r="C823" s="9"/>
      <c r="D823" s="79"/>
      <c r="E823" s="88"/>
      <c r="F823" s="13"/>
      <c r="G823" s="13"/>
    </row>
    <row r="824" spans="1:8" x14ac:dyDescent="0.3">
      <c r="A824" s="9"/>
      <c r="B824" s="9"/>
      <c r="C824" s="9"/>
      <c r="D824" s="79"/>
      <c r="E824" s="88"/>
      <c r="F824" s="13"/>
      <c r="G824" s="13"/>
    </row>
    <row r="825" spans="1:8" x14ac:dyDescent="0.3">
      <c r="A825" s="9"/>
      <c r="B825" s="9"/>
      <c r="C825" s="9"/>
      <c r="D825" s="79"/>
      <c r="E825" s="88"/>
      <c r="F825" s="13"/>
      <c r="G825" s="13"/>
    </row>
    <row r="826" spans="1:8" x14ac:dyDescent="0.3">
      <c r="A826" s="9"/>
      <c r="B826" s="9"/>
      <c r="C826" s="9"/>
      <c r="D826" s="79"/>
      <c r="E826" s="88"/>
      <c r="F826" s="13"/>
      <c r="G826" s="13"/>
    </row>
    <row r="827" spans="1:8" x14ac:dyDescent="0.3">
      <c r="A827" s="9"/>
      <c r="B827" s="9"/>
      <c r="C827" s="9"/>
      <c r="D827" s="79"/>
      <c r="E827" s="88"/>
      <c r="F827" s="13"/>
      <c r="G827" s="13"/>
    </row>
    <row r="828" spans="1:8" x14ac:dyDescent="0.3">
      <c r="A828" s="9"/>
      <c r="B828" s="9"/>
      <c r="C828" s="9"/>
      <c r="D828" s="79"/>
      <c r="E828" s="88"/>
      <c r="F828" s="13"/>
      <c r="G828" s="13"/>
    </row>
  </sheetData>
  <sortState ref="A2:H565">
    <sortCondition ref="A565"/>
  </sortState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300" verticalDpi="300" r:id="rId1"/>
  <headerFoot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79"/>
  <sheetViews>
    <sheetView workbookViewId="0">
      <selection activeCell="J16" sqref="J16"/>
    </sheetView>
  </sheetViews>
  <sheetFormatPr defaultColWidth="11" defaultRowHeight="14.4" x14ac:dyDescent="0.3"/>
  <cols>
    <col min="1" max="1" width="11" bestFit="1" customWidth="1"/>
    <col min="2" max="2" width="18.6640625" bestFit="1" customWidth="1"/>
    <col min="3" max="3" width="16.88671875" bestFit="1" customWidth="1"/>
    <col min="4" max="4" width="8.6640625" style="84" bestFit="1" customWidth="1"/>
    <col min="5" max="5" width="49" style="109" bestFit="1" customWidth="1"/>
    <col min="6" max="6" width="9.6640625" style="77" bestFit="1" customWidth="1"/>
    <col min="7" max="7" width="10" style="77" bestFit="1" customWidth="1"/>
    <col min="8" max="8" width="12.88671875" style="92" bestFit="1" customWidth="1"/>
  </cols>
  <sheetData>
    <row r="1" spans="1:8" x14ac:dyDescent="0.3">
      <c r="A1" s="112" t="s">
        <v>15</v>
      </c>
      <c r="B1" s="113" t="s">
        <v>0</v>
      </c>
      <c r="C1" s="113" t="s">
        <v>1</v>
      </c>
      <c r="D1" s="113" t="s">
        <v>2</v>
      </c>
      <c r="E1" s="114" t="s">
        <v>3</v>
      </c>
      <c r="F1" s="236" t="s">
        <v>1534</v>
      </c>
      <c r="G1" s="236" t="s">
        <v>1535</v>
      </c>
      <c r="H1" s="114" t="s">
        <v>4</v>
      </c>
    </row>
    <row r="2" spans="1:8" x14ac:dyDescent="0.3">
      <c r="A2" s="169">
        <v>42825</v>
      </c>
      <c r="B2" s="170" t="s">
        <v>944</v>
      </c>
      <c r="C2" s="170" t="s">
        <v>164</v>
      </c>
      <c r="D2" s="170" t="s">
        <v>165</v>
      </c>
      <c r="E2" s="165" t="s">
        <v>167</v>
      </c>
      <c r="F2" s="13"/>
      <c r="G2" s="182">
        <v>63.45</v>
      </c>
      <c r="H2" s="165">
        <v>7203920</v>
      </c>
    </row>
    <row r="3" spans="1:8" x14ac:dyDescent="0.3">
      <c r="A3" s="169">
        <v>42825</v>
      </c>
      <c r="B3" s="170" t="s">
        <v>944</v>
      </c>
      <c r="C3" s="170" t="s">
        <v>164</v>
      </c>
      <c r="D3" s="170" t="s">
        <v>165</v>
      </c>
      <c r="E3" s="165" t="s">
        <v>168</v>
      </c>
      <c r="F3" s="13"/>
      <c r="G3" s="182">
        <v>18.5</v>
      </c>
      <c r="H3" s="165">
        <v>7203920</v>
      </c>
    </row>
    <row r="4" spans="1:8" x14ac:dyDescent="0.3">
      <c r="A4" s="169">
        <v>42825</v>
      </c>
      <c r="B4" s="170" t="s">
        <v>163</v>
      </c>
      <c r="C4" s="170" t="s">
        <v>164</v>
      </c>
      <c r="D4" s="170" t="s">
        <v>165</v>
      </c>
      <c r="E4" s="165" t="s">
        <v>166</v>
      </c>
      <c r="F4" s="13"/>
      <c r="G4" s="182">
        <v>18.149999999999999</v>
      </c>
      <c r="H4" s="165">
        <v>7203920</v>
      </c>
    </row>
    <row r="5" spans="1:8" s="9" customFormat="1" x14ac:dyDescent="0.3">
      <c r="A5" s="99">
        <v>42916</v>
      </c>
      <c r="B5" s="33" t="s">
        <v>941</v>
      </c>
      <c r="C5" s="33" t="s">
        <v>942</v>
      </c>
      <c r="D5" s="33" t="s">
        <v>165</v>
      </c>
      <c r="E5" t="s">
        <v>902</v>
      </c>
      <c r="F5" s="77"/>
      <c r="G5" s="77">
        <v>60</v>
      </c>
      <c r="H5" s="165">
        <v>7203920</v>
      </c>
    </row>
    <row r="6" spans="1:8" s="9" customFormat="1" x14ac:dyDescent="0.3">
      <c r="A6" s="99">
        <v>42916</v>
      </c>
      <c r="B6" s="33" t="s">
        <v>943</v>
      </c>
      <c r="C6" s="33" t="s">
        <v>942</v>
      </c>
      <c r="D6" s="33" t="s">
        <v>165</v>
      </c>
      <c r="E6" t="s">
        <v>900</v>
      </c>
      <c r="F6" s="77"/>
      <c r="G6" s="77">
        <v>77</v>
      </c>
      <c r="H6" s="165">
        <v>7203920</v>
      </c>
    </row>
    <row r="7" spans="1:8" s="9" customFormat="1" x14ac:dyDescent="0.3">
      <c r="A7" s="118">
        <v>42916</v>
      </c>
      <c r="B7" s="119" t="s">
        <v>944</v>
      </c>
      <c r="C7" s="119" t="s">
        <v>942</v>
      </c>
      <c r="D7" s="119" t="s">
        <v>165</v>
      </c>
      <c r="E7" s="117" t="s">
        <v>901</v>
      </c>
      <c r="F7" s="13"/>
      <c r="G7" s="182">
        <v>269.94</v>
      </c>
      <c r="H7" s="165">
        <v>7203920</v>
      </c>
    </row>
    <row r="8" spans="1:8" s="9" customFormat="1" x14ac:dyDescent="0.3">
      <c r="A8" s="169">
        <v>42916</v>
      </c>
      <c r="B8" s="170" t="s">
        <v>944</v>
      </c>
      <c r="C8" s="170" t="s">
        <v>942</v>
      </c>
      <c r="D8" s="170" t="s">
        <v>165</v>
      </c>
      <c r="E8" s="165" t="s">
        <v>945</v>
      </c>
      <c r="F8" s="13"/>
      <c r="G8" s="182">
        <v>47.18</v>
      </c>
      <c r="H8" s="165">
        <v>7203920</v>
      </c>
    </row>
    <row r="9" spans="1:8" s="9" customFormat="1" x14ac:dyDescent="0.3">
      <c r="A9" s="169">
        <v>42916</v>
      </c>
      <c r="B9" s="170" t="s">
        <v>946</v>
      </c>
      <c r="C9" s="170" t="s">
        <v>942</v>
      </c>
      <c r="D9" s="170" t="s">
        <v>165</v>
      </c>
      <c r="E9" s="165" t="s">
        <v>903</v>
      </c>
      <c r="F9" s="13"/>
      <c r="G9" s="182">
        <v>18.149999999999999</v>
      </c>
      <c r="H9" s="165">
        <v>7203920</v>
      </c>
    </row>
    <row r="10" spans="1:8" s="9" customFormat="1" x14ac:dyDescent="0.3">
      <c r="A10" s="189">
        <v>42916</v>
      </c>
      <c r="B10" s="190" t="s">
        <v>957</v>
      </c>
      <c r="C10" s="190" t="s">
        <v>942</v>
      </c>
      <c r="D10" s="190" t="s">
        <v>165</v>
      </c>
      <c r="E10" s="188" t="s">
        <v>1493</v>
      </c>
      <c r="F10" s="13"/>
      <c r="G10" s="237">
        <v>36.65</v>
      </c>
      <c r="H10" s="165">
        <v>7203920</v>
      </c>
    </row>
    <row r="11" spans="1:8" s="9" customFormat="1" x14ac:dyDescent="0.3">
      <c r="A11" s="185">
        <v>42916</v>
      </c>
      <c r="B11" s="186" t="s">
        <v>947</v>
      </c>
      <c r="C11" s="186" t="s">
        <v>942</v>
      </c>
      <c r="D11" s="186" t="s">
        <v>165</v>
      </c>
      <c r="E11" s="184" t="s">
        <v>948</v>
      </c>
      <c r="F11" s="13"/>
      <c r="G11" s="239">
        <v>10.5</v>
      </c>
      <c r="H11" s="165">
        <v>7203920</v>
      </c>
    </row>
    <row r="12" spans="1:8" s="9" customFormat="1" x14ac:dyDescent="0.3">
      <c r="A12" s="185">
        <v>42916</v>
      </c>
      <c r="B12" s="186" t="s">
        <v>947</v>
      </c>
      <c r="C12" s="186" t="s">
        <v>942</v>
      </c>
      <c r="D12" s="186" t="s">
        <v>165</v>
      </c>
      <c r="E12" s="184" t="s">
        <v>949</v>
      </c>
      <c r="F12" s="13"/>
      <c r="G12" s="239">
        <v>313.85000000000002</v>
      </c>
      <c r="H12" s="165">
        <v>7203920</v>
      </c>
    </row>
    <row r="13" spans="1:8" s="9" customFormat="1" x14ac:dyDescent="0.3">
      <c r="A13" s="185">
        <v>42916</v>
      </c>
      <c r="B13" s="186" t="s">
        <v>947</v>
      </c>
      <c r="C13" s="186" t="s">
        <v>960</v>
      </c>
      <c r="D13" s="186" t="s">
        <v>165</v>
      </c>
      <c r="E13" s="184" t="s">
        <v>905</v>
      </c>
      <c r="F13" s="13"/>
      <c r="G13" s="239">
        <v>21</v>
      </c>
      <c r="H13" s="165">
        <v>7203920</v>
      </c>
    </row>
    <row r="14" spans="1:8" s="9" customFormat="1" x14ac:dyDescent="0.3">
      <c r="A14" s="192">
        <v>42916</v>
      </c>
      <c r="B14" s="193" t="s">
        <v>188</v>
      </c>
      <c r="C14" s="193" t="s">
        <v>960</v>
      </c>
      <c r="D14" s="193" t="s">
        <v>165</v>
      </c>
      <c r="E14" s="191" t="s">
        <v>904</v>
      </c>
      <c r="F14" s="13"/>
      <c r="G14" s="237">
        <v>3.3</v>
      </c>
      <c r="H14" s="165">
        <v>7203920</v>
      </c>
    </row>
    <row r="15" spans="1:8" s="9" customFormat="1" x14ac:dyDescent="0.3">
      <c r="A15" s="195">
        <v>42916</v>
      </c>
      <c r="B15" s="196" t="s">
        <v>958</v>
      </c>
      <c r="C15" s="196" t="s">
        <v>942</v>
      </c>
      <c r="D15" s="196" t="s">
        <v>165</v>
      </c>
      <c r="E15" s="194" t="s">
        <v>959</v>
      </c>
      <c r="F15" s="245">
        <v>100</v>
      </c>
      <c r="G15" s="245"/>
      <c r="H15" s="165">
        <v>7203920</v>
      </c>
    </row>
    <row r="16" spans="1:8" s="9" customFormat="1" x14ac:dyDescent="0.3">
      <c r="A16" s="99">
        <v>43100</v>
      </c>
      <c r="B16" s="33" t="s">
        <v>943</v>
      </c>
      <c r="C16" s="33" t="s">
        <v>1486</v>
      </c>
      <c r="D16" s="33" t="s">
        <v>1429</v>
      </c>
      <c r="E16" t="s">
        <v>1487</v>
      </c>
      <c r="F16" s="77"/>
      <c r="G16" s="77">
        <v>79.400000000000006</v>
      </c>
      <c r="H16" s="165">
        <v>7203920</v>
      </c>
    </row>
    <row r="17" spans="1:8" s="9" customFormat="1" x14ac:dyDescent="0.3">
      <c r="A17" s="222">
        <v>43100</v>
      </c>
      <c r="B17" s="223" t="s">
        <v>944</v>
      </c>
      <c r="C17" s="223" t="s">
        <v>1486</v>
      </c>
      <c r="D17" s="223" t="s">
        <v>1429</v>
      </c>
      <c r="E17" s="221" t="s">
        <v>1488</v>
      </c>
      <c r="F17" s="13"/>
      <c r="G17" s="237">
        <v>27.18</v>
      </c>
      <c r="H17" s="165">
        <v>7203920</v>
      </c>
    </row>
    <row r="18" spans="1:8" s="9" customFormat="1" x14ac:dyDescent="0.3">
      <c r="A18" s="222">
        <v>43100</v>
      </c>
      <c r="B18" s="223" t="s">
        <v>944</v>
      </c>
      <c r="C18" s="223" t="s">
        <v>1489</v>
      </c>
      <c r="D18" s="223" t="s">
        <v>1429</v>
      </c>
      <c r="E18" s="221" t="s">
        <v>1490</v>
      </c>
      <c r="F18" s="13"/>
      <c r="G18" s="237">
        <v>15.15</v>
      </c>
      <c r="H18" s="165">
        <v>7203920</v>
      </c>
    </row>
    <row r="19" spans="1:8" s="9" customFormat="1" x14ac:dyDescent="0.3">
      <c r="A19" s="198">
        <v>43100</v>
      </c>
      <c r="B19" s="199" t="s">
        <v>946</v>
      </c>
      <c r="C19" s="199" t="s">
        <v>1486</v>
      </c>
      <c r="D19" s="199" t="s">
        <v>1429</v>
      </c>
      <c r="E19" s="197" t="s">
        <v>1491</v>
      </c>
      <c r="F19" s="13"/>
      <c r="G19" s="237">
        <v>18.149999999999999</v>
      </c>
      <c r="H19" s="165">
        <v>7203920</v>
      </c>
    </row>
    <row r="20" spans="1:8" s="9" customFormat="1" x14ac:dyDescent="0.3">
      <c r="A20" s="201">
        <v>43100</v>
      </c>
      <c r="B20" s="202" t="s">
        <v>946</v>
      </c>
      <c r="C20" s="202" t="s">
        <v>1486</v>
      </c>
      <c r="D20" s="202" t="s">
        <v>1429</v>
      </c>
      <c r="E20" s="200" t="s">
        <v>1492</v>
      </c>
      <c r="F20" s="13"/>
      <c r="G20" s="237">
        <v>18.149999999999999</v>
      </c>
      <c r="H20" s="165">
        <v>7203920</v>
      </c>
    </row>
    <row r="21" spans="1:8" s="9" customFormat="1" x14ac:dyDescent="0.3">
      <c r="A21" s="201">
        <v>43100</v>
      </c>
      <c r="B21" s="202" t="s">
        <v>947</v>
      </c>
      <c r="C21" s="202" t="s">
        <v>1489</v>
      </c>
      <c r="D21" s="202" t="s">
        <v>1429</v>
      </c>
      <c r="E21" s="200" t="s">
        <v>1494</v>
      </c>
      <c r="F21" s="13"/>
      <c r="G21" s="237">
        <v>28.5</v>
      </c>
      <c r="H21" s="165">
        <v>7203920</v>
      </c>
    </row>
    <row r="22" spans="1:8" s="9" customFormat="1" x14ac:dyDescent="0.3">
      <c r="A22" s="201">
        <v>43100</v>
      </c>
      <c r="B22" s="202" t="s">
        <v>188</v>
      </c>
      <c r="C22" s="202" t="s">
        <v>1486</v>
      </c>
      <c r="D22" s="202" t="s">
        <v>1429</v>
      </c>
      <c r="E22" s="200" t="s">
        <v>1495</v>
      </c>
      <c r="F22" s="13"/>
      <c r="G22" s="237">
        <v>11.45</v>
      </c>
      <c r="H22" s="165">
        <v>7203920</v>
      </c>
    </row>
    <row r="23" spans="1:8" s="9" customFormat="1" x14ac:dyDescent="0.3">
      <c r="A23" s="201">
        <v>43100</v>
      </c>
      <c r="B23" s="202" t="s">
        <v>188</v>
      </c>
      <c r="C23" s="202" t="s">
        <v>1486</v>
      </c>
      <c r="D23" s="202" t="s">
        <v>1429</v>
      </c>
      <c r="E23" s="200" t="s">
        <v>1496</v>
      </c>
      <c r="F23" s="13"/>
      <c r="G23" s="237">
        <v>10.46</v>
      </c>
      <c r="H23" s="165">
        <v>7203920</v>
      </c>
    </row>
    <row r="24" spans="1:8" s="9" customFormat="1" x14ac:dyDescent="0.3">
      <c r="A24" s="201">
        <v>43100</v>
      </c>
      <c r="B24" s="202" t="s">
        <v>188</v>
      </c>
      <c r="C24" s="202" t="s">
        <v>1486</v>
      </c>
      <c r="D24" s="202" t="s">
        <v>1429</v>
      </c>
      <c r="E24" s="200" t="s">
        <v>1497</v>
      </c>
      <c r="F24" s="13"/>
      <c r="G24" s="237">
        <v>19.850000000000001</v>
      </c>
      <c r="H24" s="165">
        <v>7203920</v>
      </c>
    </row>
    <row r="25" spans="1:8" s="9" customFormat="1" x14ac:dyDescent="0.3">
      <c r="A25" s="201">
        <v>43100</v>
      </c>
      <c r="B25" s="202" t="s">
        <v>188</v>
      </c>
      <c r="C25" s="202" t="s">
        <v>1486</v>
      </c>
      <c r="D25" s="202" t="s">
        <v>1429</v>
      </c>
      <c r="E25" s="200" t="s">
        <v>1498</v>
      </c>
      <c r="F25" s="13"/>
      <c r="G25" s="237">
        <v>170</v>
      </c>
      <c r="H25" s="165">
        <v>7203920</v>
      </c>
    </row>
    <row r="26" spans="1:8" s="9" customFormat="1" x14ac:dyDescent="0.3">
      <c r="A26" s="204">
        <v>43100</v>
      </c>
      <c r="B26" s="205" t="s">
        <v>188</v>
      </c>
      <c r="C26" s="205" t="s">
        <v>1486</v>
      </c>
      <c r="D26" s="205" t="s">
        <v>1429</v>
      </c>
      <c r="E26" s="203" t="s">
        <v>1499</v>
      </c>
      <c r="F26" s="13"/>
      <c r="G26" s="237">
        <v>9</v>
      </c>
      <c r="H26" s="165">
        <v>7203920</v>
      </c>
    </row>
    <row r="27" spans="1:8" s="9" customFormat="1" ht="15" thickBot="1" x14ac:dyDescent="0.35">
      <c r="A27" s="207">
        <v>43100</v>
      </c>
      <c r="B27" s="208" t="s">
        <v>190</v>
      </c>
      <c r="C27" s="208" t="s">
        <v>1489</v>
      </c>
      <c r="D27" s="208" t="s">
        <v>1429</v>
      </c>
      <c r="E27" s="206" t="s">
        <v>1500</v>
      </c>
      <c r="F27" s="38"/>
      <c r="G27" s="246">
        <v>29.95</v>
      </c>
      <c r="H27" s="165">
        <v>7203920</v>
      </c>
    </row>
    <row r="28" spans="1:8" s="9" customFormat="1" x14ac:dyDescent="0.3">
      <c r="A28" s="207"/>
      <c r="B28" s="208" t="s">
        <v>12</v>
      </c>
      <c r="C28" s="208" t="s">
        <v>12</v>
      </c>
      <c r="D28" s="208" t="s">
        <v>12</v>
      </c>
      <c r="E28" s="243" t="s">
        <v>1533</v>
      </c>
      <c r="F28" s="245">
        <f>SUM(F2:F27)</f>
        <v>100</v>
      </c>
      <c r="G28" s="245">
        <f>SUM(G2:G27)</f>
        <v>1394.9100000000003</v>
      </c>
      <c r="H28" s="206" t="s">
        <v>12</v>
      </c>
    </row>
    <row r="29" spans="1:8" s="9" customFormat="1" ht="15" x14ac:dyDescent="0.3">
      <c r="A29" s="10"/>
      <c r="B29" s="10"/>
      <c r="C29" s="10"/>
      <c r="D29" s="93"/>
      <c r="E29" s="12" t="s">
        <v>1536</v>
      </c>
      <c r="F29" s="12">
        <f>F28-G28</f>
        <v>-1294.9100000000003</v>
      </c>
      <c r="G29" s="12"/>
      <c r="H29" s="87"/>
    </row>
    <row r="30" spans="1:8" s="9" customFormat="1" ht="15" x14ac:dyDescent="0.3">
      <c r="A30" s="10"/>
      <c r="B30" s="10"/>
      <c r="C30" s="10"/>
      <c r="D30" s="93"/>
      <c r="E30" s="103"/>
      <c r="F30" s="12"/>
      <c r="G30" s="12"/>
      <c r="H30" s="87"/>
    </row>
    <row r="31" spans="1:8" s="9" customFormat="1" ht="15" x14ac:dyDescent="0.3">
      <c r="A31" s="10"/>
      <c r="B31" s="10"/>
      <c r="C31" s="10"/>
      <c r="D31" s="93"/>
      <c r="E31" s="103"/>
      <c r="F31" s="12"/>
      <c r="G31" s="12"/>
      <c r="H31" s="87"/>
    </row>
    <row r="32" spans="1:8" s="9" customFormat="1" ht="15" x14ac:dyDescent="0.3">
      <c r="A32" s="10"/>
      <c r="B32" s="10"/>
      <c r="C32" s="10"/>
      <c r="D32" s="93"/>
      <c r="E32" s="103"/>
      <c r="F32" s="12"/>
      <c r="G32" s="12"/>
      <c r="H32" s="87"/>
    </row>
    <row r="33" spans="1:8" s="9" customFormat="1" ht="15" x14ac:dyDescent="0.3">
      <c r="A33" s="10"/>
      <c r="B33" s="10"/>
      <c r="C33" s="10"/>
      <c r="D33" s="93"/>
      <c r="E33" s="103"/>
      <c r="F33" s="12"/>
      <c r="G33" s="12"/>
      <c r="H33" s="87"/>
    </row>
    <row r="34" spans="1:8" s="9" customFormat="1" ht="15" x14ac:dyDescent="0.3">
      <c r="A34" s="10"/>
      <c r="B34" s="10"/>
      <c r="C34" s="10"/>
      <c r="D34" s="93"/>
      <c r="E34" s="103"/>
      <c r="F34" s="12"/>
      <c r="G34" s="12"/>
      <c r="H34" s="87"/>
    </row>
    <row r="35" spans="1:8" s="9" customFormat="1" ht="15" x14ac:dyDescent="0.3">
      <c r="A35" s="10"/>
      <c r="B35" s="10"/>
      <c r="C35" s="10"/>
      <c r="D35" s="93"/>
      <c r="E35" s="103"/>
      <c r="F35" s="12"/>
      <c r="G35" s="12"/>
      <c r="H35" s="87"/>
    </row>
    <row r="36" spans="1:8" s="9" customFormat="1" ht="15" x14ac:dyDescent="0.3">
      <c r="A36" s="10"/>
      <c r="B36" s="10"/>
      <c r="C36" s="10"/>
      <c r="D36" s="93"/>
      <c r="E36" s="103"/>
      <c r="F36" s="12"/>
      <c r="G36" s="12"/>
      <c r="H36" s="87"/>
    </row>
    <row r="37" spans="1:8" s="9" customFormat="1" ht="15" x14ac:dyDescent="0.3">
      <c r="A37" s="10"/>
      <c r="B37" s="10"/>
      <c r="C37" s="10"/>
      <c r="D37" s="93"/>
      <c r="E37" s="103"/>
      <c r="F37" s="12"/>
      <c r="G37" s="12"/>
      <c r="H37" s="87"/>
    </row>
    <row r="38" spans="1:8" s="9" customFormat="1" ht="15" x14ac:dyDescent="0.3">
      <c r="A38" s="10"/>
      <c r="B38" s="10"/>
      <c r="C38" s="10"/>
      <c r="D38" s="93"/>
      <c r="E38" s="103"/>
      <c r="F38" s="12"/>
      <c r="G38" s="12"/>
      <c r="H38" s="87"/>
    </row>
    <row r="39" spans="1:8" s="9" customFormat="1" ht="15" x14ac:dyDescent="0.3">
      <c r="A39" s="10"/>
      <c r="B39" s="10"/>
      <c r="C39" s="10"/>
      <c r="D39" s="93"/>
      <c r="E39" s="103"/>
      <c r="F39" s="12"/>
      <c r="G39" s="12"/>
      <c r="H39" s="87"/>
    </row>
    <row r="40" spans="1:8" s="9" customFormat="1" ht="15" x14ac:dyDescent="0.3">
      <c r="A40" s="10"/>
      <c r="B40" s="10"/>
      <c r="C40" s="10"/>
      <c r="D40" s="93"/>
      <c r="E40" s="103"/>
      <c r="F40" s="12"/>
      <c r="G40" s="12"/>
      <c r="H40" s="87"/>
    </row>
    <row r="41" spans="1:8" s="9" customFormat="1" ht="15" x14ac:dyDescent="0.3">
      <c r="A41" s="10"/>
      <c r="B41" s="10"/>
      <c r="C41" s="10"/>
      <c r="D41" s="93"/>
      <c r="E41" s="103"/>
      <c r="F41" s="12"/>
      <c r="G41" s="12"/>
      <c r="H41" s="87"/>
    </row>
    <row r="42" spans="1:8" s="9" customFormat="1" ht="15" x14ac:dyDescent="0.3">
      <c r="A42" s="10"/>
      <c r="B42" s="10"/>
      <c r="C42" s="10"/>
      <c r="D42" s="93"/>
      <c r="E42" s="103"/>
      <c r="F42" s="12"/>
      <c r="G42" s="12"/>
      <c r="H42" s="87"/>
    </row>
    <row r="43" spans="1:8" s="9" customFormat="1" ht="15" x14ac:dyDescent="0.3">
      <c r="A43" s="10"/>
      <c r="B43" s="10"/>
      <c r="C43" s="10"/>
      <c r="D43" s="93"/>
      <c r="E43" s="103"/>
      <c r="F43" s="12"/>
      <c r="G43" s="12"/>
      <c r="H43" s="87"/>
    </row>
    <row r="44" spans="1:8" s="9" customFormat="1" ht="15" x14ac:dyDescent="0.3">
      <c r="A44" s="10"/>
      <c r="B44" s="10"/>
      <c r="C44" s="10"/>
      <c r="D44" s="93"/>
      <c r="E44" s="103"/>
      <c r="F44" s="12"/>
      <c r="G44" s="12"/>
      <c r="H44" s="87"/>
    </row>
    <row r="45" spans="1:8" s="9" customFormat="1" ht="15" x14ac:dyDescent="0.3">
      <c r="A45" s="10"/>
      <c r="B45" s="10"/>
      <c r="C45" s="10"/>
      <c r="D45" s="93"/>
      <c r="E45" s="103"/>
      <c r="F45" s="12"/>
      <c r="G45" s="12"/>
      <c r="H45" s="87"/>
    </row>
    <row r="46" spans="1:8" s="9" customFormat="1" ht="15" x14ac:dyDescent="0.3">
      <c r="A46" s="10"/>
      <c r="B46" s="10"/>
      <c r="C46" s="10"/>
      <c r="D46" s="93"/>
      <c r="E46" s="103"/>
      <c r="F46" s="12"/>
      <c r="G46" s="12"/>
      <c r="H46" s="87"/>
    </row>
    <row r="47" spans="1:8" s="9" customFormat="1" ht="15" x14ac:dyDescent="0.3">
      <c r="A47" s="10"/>
      <c r="B47" s="10"/>
      <c r="C47" s="10"/>
      <c r="D47" s="93"/>
      <c r="E47" s="103"/>
      <c r="F47" s="12"/>
      <c r="G47" s="12"/>
      <c r="H47" s="87"/>
    </row>
    <row r="48" spans="1:8" s="9" customFormat="1" ht="15" x14ac:dyDescent="0.3">
      <c r="A48" s="10"/>
      <c r="B48" s="10"/>
      <c r="C48" s="10"/>
      <c r="D48" s="93"/>
      <c r="E48" s="103"/>
      <c r="F48" s="12"/>
      <c r="G48" s="12"/>
      <c r="H48" s="87"/>
    </row>
    <row r="49" spans="1:8" s="9" customFormat="1" ht="15" x14ac:dyDescent="0.3">
      <c r="A49" s="10"/>
      <c r="B49" s="10"/>
      <c r="C49" s="10"/>
      <c r="D49" s="93"/>
      <c r="E49" s="103"/>
      <c r="F49" s="12"/>
      <c r="G49" s="12"/>
      <c r="H49" s="87"/>
    </row>
    <row r="50" spans="1:8" s="9" customFormat="1" ht="15" x14ac:dyDescent="0.3">
      <c r="A50" s="10"/>
      <c r="B50" s="10"/>
      <c r="C50" s="10"/>
      <c r="D50" s="93"/>
      <c r="E50" s="103"/>
      <c r="F50" s="12"/>
      <c r="G50" s="12"/>
      <c r="H50" s="87"/>
    </row>
    <row r="51" spans="1:8" s="9" customFormat="1" ht="15" x14ac:dyDescent="0.3">
      <c r="A51" s="10"/>
      <c r="B51" s="10"/>
      <c r="C51" s="10"/>
      <c r="D51" s="93"/>
      <c r="E51" s="103"/>
      <c r="F51" s="12"/>
      <c r="G51" s="12"/>
      <c r="H51" s="87"/>
    </row>
    <row r="52" spans="1:8" s="9" customFormat="1" ht="15" x14ac:dyDescent="0.3">
      <c r="A52" s="10"/>
      <c r="B52" s="10"/>
      <c r="C52" s="10"/>
      <c r="D52" s="93"/>
      <c r="E52" s="103"/>
      <c r="F52" s="12"/>
      <c r="G52" s="12"/>
      <c r="H52" s="87"/>
    </row>
    <row r="53" spans="1:8" s="9" customFormat="1" ht="15" x14ac:dyDescent="0.3">
      <c r="A53" s="10"/>
      <c r="B53" s="10"/>
      <c r="C53" s="10"/>
      <c r="D53" s="93"/>
      <c r="E53" s="103"/>
      <c r="F53" s="12"/>
      <c r="G53" s="12"/>
      <c r="H53" s="87"/>
    </row>
    <row r="54" spans="1:8" s="9" customFormat="1" ht="15" x14ac:dyDescent="0.3">
      <c r="A54" s="10"/>
      <c r="B54" s="10"/>
      <c r="C54" s="10"/>
      <c r="D54" s="93"/>
      <c r="E54" s="103"/>
      <c r="F54" s="12"/>
      <c r="G54" s="12"/>
      <c r="H54" s="87"/>
    </row>
    <row r="55" spans="1:8" s="9" customFormat="1" ht="15" x14ac:dyDescent="0.3">
      <c r="A55" s="10"/>
      <c r="B55" s="10"/>
      <c r="C55" s="10"/>
      <c r="D55" s="93"/>
      <c r="E55" s="103"/>
      <c r="F55" s="12"/>
      <c r="G55" s="12"/>
      <c r="H55" s="87"/>
    </row>
    <row r="56" spans="1:8" s="9" customFormat="1" ht="15" x14ac:dyDescent="0.3">
      <c r="A56" s="10"/>
      <c r="B56" s="10"/>
      <c r="C56" s="10"/>
      <c r="D56" s="93"/>
      <c r="E56" s="103"/>
      <c r="F56" s="12"/>
      <c r="G56" s="12"/>
      <c r="H56" s="87"/>
    </row>
    <row r="57" spans="1:8" s="9" customFormat="1" ht="15" x14ac:dyDescent="0.3">
      <c r="A57" s="10"/>
      <c r="B57" s="10"/>
      <c r="C57" s="10"/>
      <c r="D57" s="93"/>
      <c r="E57" s="103"/>
      <c r="F57" s="12"/>
      <c r="G57" s="12"/>
      <c r="H57" s="87"/>
    </row>
    <row r="58" spans="1:8" s="9" customFormat="1" ht="15" x14ac:dyDescent="0.3">
      <c r="A58" s="10"/>
      <c r="B58" s="10"/>
      <c r="C58" s="10"/>
      <c r="D58" s="93"/>
      <c r="E58" s="103"/>
      <c r="F58" s="12"/>
      <c r="G58" s="12"/>
      <c r="H58" s="87"/>
    </row>
    <row r="59" spans="1:8" s="9" customFormat="1" ht="15" x14ac:dyDescent="0.3">
      <c r="A59" s="10"/>
      <c r="B59" s="10"/>
      <c r="C59" s="10"/>
      <c r="D59" s="93"/>
      <c r="E59" s="103"/>
      <c r="F59" s="12"/>
      <c r="G59" s="12"/>
      <c r="H59" s="87"/>
    </row>
    <row r="60" spans="1:8" s="9" customFormat="1" ht="15" x14ac:dyDescent="0.3">
      <c r="A60" s="10"/>
      <c r="B60" s="10"/>
      <c r="C60" s="10"/>
      <c r="D60" s="93"/>
      <c r="E60" s="103"/>
      <c r="F60" s="12"/>
      <c r="G60" s="12"/>
      <c r="H60" s="87"/>
    </row>
    <row r="61" spans="1:8" s="9" customFormat="1" ht="15" x14ac:dyDescent="0.3">
      <c r="A61" s="10"/>
      <c r="B61" s="10"/>
      <c r="C61" s="10"/>
      <c r="D61" s="93"/>
      <c r="E61" s="103"/>
      <c r="F61" s="12"/>
      <c r="G61" s="12"/>
      <c r="H61" s="87"/>
    </row>
    <row r="62" spans="1:8" s="9" customFormat="1" ht="15" x14ac:dyDescent="0.3">
      <c r="A62" s="10"/>
      <c r="B62" s="10"/>
      <c r="C62" s="10"/>
      <c r="D62" s="93"/>
      <c r="E62" s="103"/>
      <c r="F62" s="12"/>
      <c r="G62" s="12"/>
      <c r="H62" s="87"/>
    </row>
    <row r="63" spans="1:8" s="9" customFormat="1" ht="15" x14ac:dyDescent="0.3">
      <c r="A63" s="10"/>
      <c r="B63" s="10"/>
      <c r="C63" s="10"/>
      <c r="D63" s="93"/>
      <c r="E63" s="103"/>
      <c r="F63" s="12"/>
      <c r="G63" s="12"/>
      <c r="H63" s="87"/>
    </row>
    <row r="64" spans="1:8" s="9" customFormat="1" ht="15" x14ac:dyDescent="0.3">
      <c r="A64" s="10"/>
      <c r="B64" s="10"/>
      <c r="C64" s="10"/>
      <c r="D64" s="93"/>
      <c r="E64" s="103"/>
      <c r="F64" s="12"/>
      <c r="G64" s="12"/>
      <c r="H64" s="87"/>
    </row>
    <row r="65" spans="1:8" s="9" customFormat="1" ht="15" x14ac:dyDescent="0.3">
      <c r="A65" s="10"/>
      <c r="B65" s="10"/>
      <c r="C65" s="10"/>
      <c r="D65" s="93"/>
      <c r="E65" s="103"/>
      <c r="F65" s="12"/>
      <c r="G65" s="12"/>
      <c r="H65" s="87"/>
    </row>
    <row r="66" spans="1:8" s="9" customFormat="1" ht="15" x14ac:dyDescent="0.3">
      <c r="A66" s="10"/>
      <c r="B66" s="10"/>
      <c r="C66" s="10"/>
      <c r="D66" s="93"/>
      <c r="E66" s="103"/>
      <c r="F66" s="12"/>
      <c r="G66" s="12"/>
      <c r="H66" s="87"/>
    </row>
    <row r="67" spans="1:8" s="9" customFormat="1" ht="15" x14ac:dyDescent="0.3">
      <c r="A67" s="10"/>
      <c r="B67" s="10"/>
      <c r="C67" s="10"/>
      <c r="D67" s="93"/>
      <c r="E67" s="103"/>
      <c r="F67" s="12"/>
      <c r="G67" s="12"/>
      <c r="H67" s="87"/>
    </row>
    <row r="68" spans="1:8" s="9" customFormat="1" ht="15" x14ac:dyDescent="0.3">
      <c r="A68" s="10"/>
      <c r="B68" s="10"/>
      <c r="C68" s="10"/>
      <c r="D68" s="93"/>
      <c r="E68" s="103"/>
      <c r="F68" s="12"/>
      <c r="G68" s="12"/>
      <c r="H68" s="87"/>
    </row>
    <row r="69" spans="1:8" s="9" customFormat="1" ht="15" x14ac:dyDescent="0.3">
      <c r="A69" s="10"/>
      <c r="B69" s="10"/>
      <c r="C69" s="10"/>
      <c r="D69" s="93"/>
      <c r="E69" s="103"/>
      <c r="F69" s="12"/>
      <c r="G69" s="12"/>
      <c r="H69" s="87"/>
    </row>
    <row r="70" spans="1:8" s="9" customFormat="1" ht="15" x14ac:dyDescent="0.3">
      <c r="A70" s="10"/>
      <c r="B70" s="10"/>
      <c r="C70" s="10"/>
      <c r="D70" s="93"/>
      <c r="E70" s="103"/>
      <c r="F70" s="12"/>
      <c r="G70" s="12"/>
      <c r="H70" s="87"/>
    </row>
    <row r="71" spans="1:8" s="9" customFormat="1" ht="15" x14ac:dyDescent="0.3">
      <c r="A71" s="10"/>
      <c r="B71" s="10"/>
      <c r="C71" s="10"/>
      <c r="D71" s="93"/>
      <c r="E71" s="103"/>
      <c r="F71" s="12"/>
      <c r="G71" s="12"/>
      <c r="H71" s="87"/>
    </row>
    <row r="72" spans="1:8" s="9" customFormat="1" ht="15" x14ac:dyDescent="0.3">
      <c r="A72" s="10"/>
      <c r="B72" s="10"/>
      <c r="C72" s="10"/>
      <c r="D72" s="93"/>
      <c r="E72" s="103"/>
      <c r="F72" s="12"/>
      <c r="G72" s="12"/>
      <c r="H72" s="87"/>
    </row>
    <row r="73" spans="1:8" s="9" customFormat="1" ht="15" x14ac:dyDescent="0.3">
      <c r="A73" s="10"/>
      <c r="B73" s="10"/>
      <c r="C73" s="10"/>
      <c r="D73" s="93"/>
      <c r="E73" s="103"/>
      <c r="F73" s="12"/>
      <c r="G73" s="12"/>
      <c r="H73" s="87"/>
    </row>
    <row r="74" spans="1:8" s="9" customFormat="1" ht="15" x14ac:dyDescent="0.3">
      <c r="A74" s="10"/>
      <c r="B74" s="10"/>
      <c r="C74" s="10"/>
      <c r="D74" s="93"/>
      <c r="E74" s="103"/>
      <c r="F74" s="12"/>
      <c r="G74" s="12"/>
      <c r="H74" s="87"/>
    </row>
    <row r="75" spans="1:8" s="9" customFormat="1" ht="15" x14ac:dyDescent="0.3">
      <c r="A75" s="10"/>
      <c r="B75" s="10"/>
      <c r="C75" s="10"/>
      <c r="D75" s="93"/>
      <c r="E75" s="103"/>
      <c r="F75" s="12"/>
      <c r="G75" s="12"/>
      <c r="H75" s="87"/>
    </row>
    <row r="76" spans="1:8" s="9" customFormat="1" ht="15" x14ac:dyDescent="0.3">
      <c r="A76" s="10"/>
      <c r="B76" s="10"/>
      <c r="C76" s="10"/>
      <c r="D76" s="93"/>
      <c r="E76" s="103"/>
      <c r="F76" s="12"/>
      <c r="G76" s="12"/>
      <c r="H76" s="87"/>
    </row>
    <row r="77" spans="1:8" s="9" customFormat="1" ht="15" x14ac:dyDescent="0.3">
      <c r="A77" s="10"/>
      <c r="B77" s="10"/>
      <c r="C77" s="10"/>
      <c r="D77" s="93"/>
      <c r="E77" s="103"/>
      <c r="F77" s="12"/>
      <c r="G77" s="12"/>
      <c r="H77" s="87"/>
    </row>
    <row r="78" spans="1:8" s="9" customFormat="1" ht="15" x14ac:dyDescent="0.3">
      <c r="A78" s="10"/>
      <c r="B78" s="10"/>
      <c r="C78" s="10"/>
      <c r="D78" s="93"/>
      <c r="E78" s="103"/>
      <c r="F78" s="12"/>
      <c r="G78" s="12"/>
      <c r="H78" s="87"/>
    </row>
    <row r="79" spans="1:8" s="9" customFormat="1" ht="15" x14ac:dyDescent="0.3">
      <c r="A79" s="10"/>
      <c r="B79" s="10"/>
      <c r="C79" s="10"/>
      <c r="D79" s="93"/>
      <c r="E79" s="103"/>
      <c r="F79" s="12"/>
      <c r="G79" s="12"/>
      <c r="H79" s="87"/>
    </row>
    <row r="80" spans="1:8" s="9" customFormat="1" ht="15" x14ac:dyDescent="0.3">
      <c r="A80" s="10"/>
      <c r="B80" s="10"/>
      <c r="C80" s="10"/>
      <c r="D80" s="93"/>
      <c r="E80" s="103"/>
      <c r="F80" s="12"/>
      <c r="G80" s="12"/>
      <c r="H80" s="87"/>
    </row>
    <row r="81" spans="1:8" s="9" customFormat="1" ht="15" x14ac:dyDescent="0.3">
      <c r="A81" s="10"/>
      <c r="B81" s="10"/>
      <c r="C81" s="10"/>
      <c r="D81" s="93"/>
      <c r="E81" s="103"/>
      <c r="F81" s="12"/>
      <c r="G81" s="12"/>
      <c r="H81" s="87"/>
    </row>
    <row r="82" spans="1:8" s="9" customFormat="1" ht="15" x14ac:dyDescent="0.3">
      <c r="A82" s="10"/>
      <c r="B82" s="10"/>
      <c r="C82" s="10"/>
      <c r="D82" s="93"/>
      <c r="E82" s="103"/>
      <c r="F82" s="12"/>
      <c r="G82" s="12"/>
      <c r="H82" s="87"/>
    </row>
    <row r="83" spans="1:8" s="9" customFormat="1" ht="15" x14ac:dyDescent="0.3">
      <c r="A83" s="10"/>
      <c r="B83" s="10"/>
      <c r="C83" s="10"/>
      <c r="D83" s="93"/>
      <c r="E83" s="103"/>
      <c r="F83" s="12"/>
      <c r="G83" s="12"/>
      <c r="H83" s="87"/>
    </row>
    <row r="84" spans="1:8" s="9" customFormat="1" ht="15" x14ac:dyDescent="0.3">
      <c r="A84" s="10"/>
      <c r="B84" s="10"/>
      <c r="C84" s="10"/>
      <c r="D84" s="93"/>
      <c r="E84" s="103"/>
      <c r="F84" s="12"/>
      <c r="G84" s="12"/>
      <c r="H84" s="87"/>
    </row>
    <row r="85" spans="1:8" s="9" customFormat="1" ht="15" x14ac:dyDescent="0.3">
      <c r="A85" s="10"/>
      <c r="B85" s="10"/>
      <c r="C85" s="10"/>
      <c r="D85" s="93"/>
      <c r="E85" s="103"/>
      <c r="F85" s="12"/>
      <c r="G85" s="12"/>
      <c r="H85" s="87"/>
    </row>
    <row r="86" spans="1:8" s="9" customFormat="1" ht="15" x14ac:dyDescent="0.3">
      <c r="A86" s="10"/>
      <c r="B86" s="10"/>
      <c r="C86" s="10"/>
      <c r="D86" s="93"/>
      <c r="E86" s="103"/>
      <c r="F86" s="12"/>
      <c r="G86" s="12"/>
      <c r="H86" s="87"/>
    </row>
    <row r="87" spans="1:8" s="9" customFormat="1" ht="15" x14ac:dyDescent="0.3">
      <c r="A87" s="10"/>
      <c r="B87" s="10"/>
      <c r="C87" s="10"/>
      <c r="D87" s="93"/>
      <c r="E87" s="103"/>
      <c r="F87" s="12"/>
      <c r="G87" s="12"/>
      <c r="H87" s="87"/>
    </row>
    <row r="88" spans="1:8" s="9" customFormat="1" ht="15" x14ac:dyDescent="0.3">
      <c r="A88" s="10"/>
      <c r="B88" s="10"/>
      <c r="C88" s="10"/>
      <c r="D88" s="93"/>
      <c r="E88" s="103"/>
      <c r="F88" s="12"/>
      <c r="G88" s="12"/>
      <c r="H88" s="87"/>
    </row>
    <row r="89" spans="1:8" s="9" customFormat="1" ht="15" x14ac:dyDescent="0.3">
      <c r="A89" s="10"/>
      <c r="B89" s="10"/>
      <c r="C89" s="10"/>
      <c r="D89" s="93"/>
      <c r="E89" s="103"/>
      <c r="F89" s="12"/>
      <c r="G89" s="12"/>
      <c r="H89" s="87"/>
    </row>
    <row r="90" spans="1:8" s="9" customFormat="1" ht="15" x14ac:dyDescent="0.3">
      <c r="A90" s="10"/>
      <c r="B90" s="10"/>
      <c r="C90" s="10"/>
      <c r="D90" s="93"/>
      <c r="E90" s="103"/>
      <c r="F90" s="12"/>
      <c r="G90" s="12"/>
      <c r="H90" s="87"/>
    </row>
    <row r="91" spans="1:8" s="9" customFormat="1" ht="15" x14ac:dyDescent="0.3">
      <c r="A91" s="10"/>
      <c r="B91" s="10"/>
      <c r="C91" s="10"/>
      <c r="D91" s="93"/>
      <c r="E91" s="103"/>
      <c r="F91" s="12"/>
      <c r="G91" s="12"/>
      <c r="H91" s="87"/>
    </row>
    <row r="92" spans="1:8" s="9" customFormat="1" ht="15" x14ac:dyDescent="0.3">
      <c r="A92" s="10"/>
      <c r="B92" s="10"/>
      <c r="C92" s="10"/>
      <c r="D92" s="93"/>
      <c r="E92" s="103"/>
      <c r="F92" s="12"/>
      <c r="G92" s="12"/>
      <c r="H92" s="87"/>
    </row>
    <row r="93" spans="1:8" s="9" customFormat="1" ht="15" x14ac:dyDescent="0.3">
      <c r="A93" s="10"/>
      <c r="B93" s="10"/>
      <c r="C93" s="10"/>
      <c r="D93" s="93"/>
      <c r="E93" s="103"/>
      <c r="F93" s="12"/>
      <c r="G93" s="12"/>
      <c r="H93" s="87"/>
    </row>
    <row r="94" spans="1:8" s="9" customFormat="1" ht="15" x14ac:dyDescent="0.3">
      <c r="A94" s="10"/>
      <c r="B94" s="10"/>
      <c r="C94" s="10"/>
      <c r="D94" s="93"/>
      <c r="E94" s="103"/>
      <c r="F94" s="12"/>
      <c r="G94" s="12"/>
      <c r="H94" s="87"/>
    </row>
    <row r="95" spans="1:8" s="9" customFormat="1" ht="15" x14ac:dyDescent="0.3">
      <c r="A95" s="10"/>
      <c r="B95" s="10"/>
      <c r="C95" s="10"/>
      <c r="D95" s="93"/>
      <c r="E95" s="103"/>
      <c r="F95" s="12"/>
      <c r="G95" s="12"/>
      <c r="H95" s="87"/>
    </row>
    <row r="96" spans="1:8" s="9" customFormat="1" ht="15" x14ac:dyDescent="0.3">
      <c r="A96" s="10"/>
      <c r="B96" s="10"/>
      <c r="C96" s="10"/>
      <c r="D96" s="93"/>
      <c r="E96" s="103"/>
      <c r="F96" s="12"/>
      <c r="G96" s="12"/>
      <c r="H96" s="87"/>
    </row>
    <row r="97" spans="1:8" s="9" customFormat="1" ht="15" x14ac:dyDescent="0.3">
      <c r="A97" s="10"/>
      <c r="B97" s="10"/>
      <c r="C97" s="10"/>
      <c r="D97" s="93"/>
      <c r="E97" s="103"/>
      <c r="F97" s="12"/>
      <c r="G97" s="12"/>
      <c r="H97" s="87"/>
    </row>
    <row r="98" spans="1:8" s="9" customFormat="1" ht="15" x14ac:dyDescent="0.3">
      <c r="A98" s="10"/>
      <c r="B98" s="10"/>
      <c r="C98" s="10"/>
      <c r="D98" s="93"/>
      <c r="E98" s="103"/>
      <c r="F98" s="12"/>
      <c r="G98" s="12"/>
      <c r="H98" s="87"/>
    </row>
    <row r="99" spans="1:8" s="9" customFormat="1" ht="15" x14ac:dyDescent="0.3">
      <c r="A99" s="10"/>
      <c r="B99" s="10"/>
      <c r="C99" s="10"/>
      <c r="D99" s="93"/>
      <c r="E99" s="103"/>
      <c r="F99" s="12"/>
      <c r="G99" s="12"/>
      <c r="H99" s="87"/>
    </row>
    <row r="100" spans="1:8" s="9" customFormat="1" ht="15" x14ac:dyDescent="0.3">
      <c r="A100" s="10"/>
      <c r="B100" s="10"/>
      <c r="C100" s="10"/>
      <c r="D100" s="93"/>
      <c r="E100" s="103"/>
      <c r="F100" s="12"/>
      <c r="G100" s="12"/>
      <c r="H100" s="87"/>
    </row>
    <row r="101" spans="1:8" s="9" customFormat="1" ht="15" x14ac:dyDescent="0.3">
      <c r="A101" s="10"/>
      <c r="B101" s="10"/>
      <c r="C101" s="10"/>
      <c r="D101" s="93"/>
      <c r="E101" s="103"/>
      <c r="F101" s="12"/>
      <c r="G101" s="12"/>
      <c r="H101" s="87"/>
    </row>
    <row r="102" spans="1:8" s="9" customFormat="1" ht="15" x14ac:dyDescent="0.3">
      <c r="A102" s="10"/>
      <c r="B102" s="10"/>
      <c r="C102" s="10"/>
      <c r="D102" s="93"/>
      <c r="E102" s="103"/>
      <c r="F102" s="12"/>
      <c r="G102" s="12"/>
      <c r="H102" s="87"/>
    </row>
    <row r="103" spans="1:8" s="9" customFormat="1" ht="15" x14ac:dyDescent="0.3">
      <c r="A103" s="10"/>
      <c r="B103" s="10"/>
      <c r="C103" s="10"/>
      <c r="D103" s="93"/>
      <c r="E103" s="103"/>
      <c r="F103" s="12"/>
      <c r="G103" s="12"/>
      <c r="H103" s="87"/>
    </row>
    <row r="104" spans="1:8" s="9" customFormat="1" ht="15" x14ac:dyDescent="0.3">
      <c r="A104" s="10"/>
      <c r="B104" s="10"/>
      <c r="C104" s="10"/>
      <c r="D104" s="93"/>
      <c r="E104" s="103"/>
      <c r="F104" s="12"/>
      <c r="G104" s="12"/>
      <c r="H104" s="87"/>
    </row>
    <row r="105" spans="1:8" s="9" customFormat="1" ht="15" x14ac:dyDescent="0.3">
      <c r="A105" s="10"/>
      <c r="B105" s="10"/>
      <c r="C105" s="10"/>
      <c r="D105" s="93"/>
      <c r="E105" s="103"/>
      <c r="F105" s="12"/>
      <c r="G105" s="12"/>
      <c r="H105" s="87"/>
    </row>
    <row r="106" spans="1:8" s="9" customFormat="1" ht="15" x14ac:dyDescent="0.3">
      <c r="A106" s="10"/>
      <c r="B106" s="10"/>
      <c r="C106" s="10"/>
      <c r="D106" s="93"/>
      <c r="E106" s="103"/>
      <c r="F106" s="12"/>
      <c r="G106" s="12"/>
      <c r="H106" s="87"/>
    </row>
    <row r="107" spans="1:8" s="9" customFormat="1" ht="15" x14ac:dyDescent="0.3">
      <c r="A107" s="10"/>
      <c r="B107" s="10"/>
      <c r="C107" s="10"/>
      <c r="D107" s="93"/>
      <c r="E107" s="103"/>
      <c r="F107" s="12"/>
      <c r="G107" s="12"/>
      <c r="H107" s="87"/>
    </row>
    <row r="108" spans="1:8" s="9" customFormat="1" ht="15" x14ac:dyDescent="0.3">
      <c r="A108" s="10"/>
      <c r="B108" s="10"/>
      <c r="C108" s="10"/>
      <c r="D108" s="93"/>
      <c r="E108" s="103"/>
      <c r="F108" s="12"/>
      <c r="G108" s="12"/>
      <c r="H108" s="87"/>
    </row>
    <row r="109" spans="1:8" s="9" customFormat="1" ht="15" x14ac:dyDescent="0.3">
      <c r="A109" s="10"/>
      <c r="B109" s="10"/>
      <c r="C109" s="10"/>
      <c r="D109" s="93"/>
      <c r="E109" s="103"/>
      <c r="F109" s="12"/>
      <c r="G109" s="12"/>
      <c r="H109" s="87"/>
    </row>
    <row r="110" spans="1:8" s="9" customFormat="1" ht="15" x14ac:dyDescent="0.3">
      <c r="A110" s="10"/>
      <c r="B110" s="10"/>
      <c r="C110" s="10"/>
      <c r="D110" s="93"/>
      <c r="E110" s="103"/>
      <c r="F110" s="12"/>
      <c r="G110" s="12"/>
      <c r="H110" s="87"/>
    </row>
    <row r="111" spans="1:8" s="9" customFormat="1" ht="15" x14ac:dyDescent="0.3">
      <c r="A111" s="10"/>
      <c r="B111" s="10"/>
      <c r="C111" s="10"/>
      <c r="D111" s="93"/>
      <c r="E111" s="103"/>
      <c r="F111" s="12"/>
      <c r="G111" s="12"/>
      <c r="H111" s="87"/>
    </row>
    <row r="112" spans="1:8" s="9" customFormat="1" ht="15" x14ac:dyDescent="0.3">
      <c r="A112" s="10"/>
      <c r="B112" s="10"/>
      <c r="C112" s="10"/>
      <c r="D112" s="93"/>
      <c r="E112" s="103"/>
      <c r="F112" s="12"/>
      <c r="G112" s="12"/>
      <c r="H112" s="87"/>
    </row>
    <row r="113" spans="1:8" s="9" customFormat="1" ht="15" x14ac:dyDescent="0.3">
      <c r="A113" s="10"/>
      <c r="B113" s="10"/>
      <c r="C113" s="10"/>
      <c r="D113" s="93"/>
      <c r="E113" s="103"/>
      <c r="F113" s="12"/>
      <c r="G113" s="12"/>
      <c r="H113" s="87"/>
    </row>
    <row r="114" spans="1:8" s="9" customFormat="1" ht="15" x14ac:dyDescent="0.3">
      <c r="A114" s="10"/>
      <c r="B114" s="10"/>
      <c r="C114" s="10"/>
      <c r="D114" s="93"/>
      <c r="E114" s="103"/>
      <c r="F114" s="12"/>
      <c r="G114" s="12"/>
      <c r="H114" s="87"/>
    </row>
    <row r="115" spans="1:8" s="9" customFormat="1" ht="15" x14ac:dyDescent="0.3">
      <c r="A115" s="10"/>
      <c r="B115" s="10"/>
      <c r="C115" s="10"/>
      <c r="D115" s="93"/>
      <c r="E115" s="103"/>
      <c r="F115" s="12"/>
      <c r="G115" s="12"/>
      <c r="H115" s="87"/>
    </row>
    <row r="116" spans="1:8" s="9" customFormat="1" ht="15" x14ac:dyDescent="0.3">
      <c r="A116" s="10"/>
      <c r="B116" s="10"/>
      <c r="C116" s="10"/>
      <c r="D116" s="93"/>
      <c r="E116" s="103"/>
      <c r="F116" s="12"/>
      <c r="G116" s="12"/>
      <c r="H116" s="87"/>
    </row>
    <row r="117" spans="1:8" s="9" customFormat="1" ht="15" x14ac:dyDescent="0.3">
      <c r="A117" s="10"/>
      <c r="B117" s="10"/>
      <c r="C117" s="10"/>
      <c r="D117" s="93"/>
      <c r="E117" s="103"/>
      <c r="F117" s="12"/>
      <c r="G117" s="12"/>
      <c r="H117" s="87"/>
    </row>
    <row r="118" spans="1:8" s="9" customFormat="1" ht="15" x14ac:dyDescent="0.3">
      <c r="A118" s="10"/>
      <c r="B118" s="10"/>
      <c r="C118" s="10"/>
      <c r="D118" s="93"/>
      <c r="E118" s="103"/>
      <c r="F118" s="12"/>
      <c r="G118" s="12"/>
      <c r="H118" s="87"/>
    </row>
    <row r="119" spans="1:8" s="9" customFormat="1" ht="15" x14ac:dyDescent="0.3">
      <c r="A119" s="10"/>
      <c r="B119" s="10"/>
      <c r="C119" s="10"/>
      <c r="D119" s="93"/>
      <c r="E119" s="103"/>
      <c r="F119" s="12"/>
      <c r="G119" s="12"/>
      <c r="H119" s="87"/>
    </row>
    <row r="120" spans="1:8" s="9" customFormat="1" ht="15" x14ac:dyDescent="0.3">
      <c r="A120" s="10"/>
      <c r="B120" s="10"/>
      <c r="C120" s="10"/>
      <c r="D120" s="93"/>
      <c r="E120" s="103"/>
      <c r="F120" s="12"/>
      <c r="G120" s="12"/>
      <c r="H120" s="87"/>
    </row>
    <row r="121" spans="1:8" s="9" customFormat="1" ht="15" x14ac:dyDescent="0.3">
      <c r="A121" s="10"/>
      <c r="B121" s="10"/>
      <c r="C121" s="10"/>
      <c r="D121" s="93"/>
      <c r="E121" s="103"/>
      <c r="F121" s="12"/>
      <c r="G121" s="12"/>
      <c r="H121" s="87"/>
    </row>
    <row r="122" spans="1:8" s="9" customFormat="1" ht="15" x14ac:dyDescent="0.3">
      <c r="A122" s="10"/>
      <c r="B122" s="10"/>
      <c r="C122" s="10"/>
      <c r="D122" s="93"/>
      <c r="E122" s="103"/>
      <c r="F122" s="12"/>
      <c r="G122" s="12"/>
      <c r="H122" s="87"/>
    </row>
    <row r="123" spans="1:8" s="9" customFormat="1" ht="15" x14ac:dyDescent="0.3">
      <c r="A123" s="10"/>
      <c r="B123" s="10"/>
      <c r="C123" s="10"/>
      <c r="D123" s="93"/>
      <c r="E123" s="103"/>
      <c r="F123" s="12"/>
      <c r="G123" s="12"/>
      <c r="H123" s="87"/>
    </row>
    <row r="124" spans="1:8" s="9" customFormat="1" ht="15" x14ac:dyDescent="0.3">
      <c r="A124" s="10"/>
      <c r="B124" s="10"/>
      <c r="C124" s="10"/>
      <c r="D124" s="93"/>
      <c r="E124" s="103"/>
      <c r="F124" s="12"/>
      <c r="G124" s="12"/>
      <c r="H124" s="87"/>
    </row>
    <row r="125" spans="1:8" s="9" customFormat="1" ht="15" x14ac:dyDescent="0.3">
      <c r="A125" s="10"/>
      <c r="B125" s="10"/>
      <c r="C125" s="10"/>
      <c r="D125" s="93"/>
      <c r="E125" s="103"/>
      <c r="F125" s="12"/>
      <c r="G125" s="12"/>
      <c r="H125" s="87"/>
    </row>
    <row r="126" spans="1:8" s="9" customFormat="1" ht="15" x14ac:dyDescent="0.3">
      <c r="A126" s="10"/>
      <c r="B126" s="10"/>
      <c r="C126" s="10"/>
      <c r="D126" s="93"/>
      <c r="E126" s="103"/>
      <c r="F126" s="12"/>
      <c r="G126" s="12"/>
      <c r="H126" s="87"/>
    </row>
    <row r="127" spans="1:8" s="9" customFormat="1" ht="15" x14ac:dyDescent="0.3">
      <c r="A127" s="10"/>
      <c r="B127" s="10"/>
      <c r="C127" s="10"/>
      <c r="D127" s="93"/>
      <c r="E127" s="103"/>
      <c r="F127" s="12"/>
      <c r="G127" s="12"/>
      <c r="H127" s="87"/>
    </row>
    <row r="128" spans="1:8" s="9" customFormat="1" ht="15" x14ac:dyDescent="0.3">
      <c r="A128" s="10"/>
      <c r="B128" s="10"/>
      <c r="C128" s="10"/>
      <c r="D128" s="93"/>
      <c r="E128" s="103"/>
      <c r="F128" s="12"/>
      <c r="G128" s="12"/>
      <c r="H128" s="87"/>
    </row>
    <row r="129" spans="1:8" s="9" customFormat="1" ht="15" x14ac:dyDescent="0.3">
      <c r="A129" s="10"/>
      <c r="B129" s="10"/>
      <c r="C129" s="10"/>
      <c r="D129" s="93"/>
      <c r="E129" s="103"/>
      <c r="F129" s="12"/>
      <c r="G129" s="12"/>
      <c r="H129" s="87"/>
    </row>
    <row r="130" spans="1:8" s="9" customFormat="1" ht="15" x14ac:dyDescent="0.3">
      <c r="A130" s="10"/>
      <c r="B130" s="10"/>
      <c r="C130" s="10"/>
      <c r="D130" s="93"/>
      <c r="E130" s="103"/>
      <c r="F130" s="12"/>
      <c r="G130" s="12"/>
      <c r="H130" s="87"/>
    </row>
    <row r="131" spans="1:8" s="9" customFormat="1" ht="15" x14ac:dyDescent="0.3">
      <c r="A131" s="10"/>
      <c r="B131" s="10"/>
      <c r="C131" s="10"/>
      <c r="D131" s="93"/>
      <c r="E131" s="103"/>
      <c r="F131" s="12"/>
      <c r="G131" s="12"/>
      <c r="H131" s="87"/>
    </row>
    <row r="132" spans="1:8" s="9" customFormat="1" ht="15" x14ac:dyDescent="0.3">
      <c r="A132" s="10"/>
      <c r="B132" s="10"/>
      <c r="C132" s="10"/>
      <c r="D132" s="93"/>
      <c r="E132" s="103"/>
      <c r="F132" s="12"/>
      <c r="G132" s="12"/>
      <c r="H132" s="87"/>
    </row>
    <row r="133" spans="1:8" s="9" customFormat="1" ht="15" x14ac:dyDescent="0.3">
      <c r="A133" s="10"/>
      <c r="B133" s="10"/>
      <c r="C133" s="10"/>
      <c r="D133" s="93"/>
      <c r="E133" s="103"/>
      <c r="F133" s="12"/>
      <c r="G133" s="12"/>
      <c r="H133" s="87"/>
    </row>
    <row r="134" spans="1:8" s="9" customFormat="1" ht="15" x14ac:dyDescent="0.3">
      <c r="A134" s="10"/>
      <c r="B134" s="10"/>
      <c r="C134" s="10"/>
      <c r="D134" s="93"/>
      <c r="E134" s="103"/>
      <c r="F134" s="12"/>
      <c r="G134" s="12"/>
      <c r="H134" s="87"/>
    </row>
    <row r="135" spans="1:8" s="9" customFormat="1" ht="15" x14ac:dyDescent="0.3">
      <c r="A135" s="10"/>
      <c r="B135" s="10"/>
      <c r="C135" s="10"/>
      <c r="D135" s="93"/>
      <c r="E135" s="103"/>
      <c r="F135" s="12"/>
      <c r="G135" s="12"/>
      <c r="H135" s="87"/>
    </row>
    <row r="136" spans="1:8" s="9" customFormat="1" ht="15" x14ac:dyDescent="0.3">
      <c r="A136" s="10"/>
      <c r="B136" s="10"/>
      <c r="C136" s="10"/>
      <c r="D136" s="93"/>
      <c r="E136" s="103"/>
      <c r="F136" s="12"/>
      <c r="G136" s="12"/>
      <c r="H136" s="87"/>
    </row>
    <row r="137" spans="1:8" s="9" customFormat="1" ht="15" x14ac:dyDescent="0.3">
      <c r="A137" s="10"/>
      <c r="B137" s="10"/>
      <c r="C137" s="10"/>
      <c r="D137" s="93"/>
      <c r="E137" s="103"/>
      <c r="F137" s="12"/>
      <c r="G137" s="12"/>
      <c r="H137" s="87"/>
    </row>
    <row r="138" spans="1:8" s="9" customFormat="1" ht="15" x14ac:dyDescent="0.3">
      <c r="A138" s="10"/>
      <c r="B138" s="10"/>
      <c r="C138" s="10"/>
      <c r="D138" s="93"/>
      <c r="E138" s="103"/>
      <c r="F138" s="12"/>
      <c r="G138" s="12"/>
      <c r="H138" s="87"/>
    </row>
    <row r="139" spans="1:8" s="9" customFormat="1" ht="15" x14ac:dyDescent="0.3">
      <c r="A139" s="10"/>
      <c r="B139" s="10"/>
      <c r="C139" s="10"/>
      <c r="D139" s="93"/>
      <c r="E139" s="103"/>
      <c r="F139" s="12"/>
      <c r="G139" s="12"/>
      <c r="H139" s="87"/>
    </row>
    <row r="140" spans="1:8" s="9" customFormat="1" ht="15" x14ac:dyDescent="0.3">
      <c r="A140" s="10"/>
      <c r="B140" s="10"/>
      <c r="C140" s="10"/>
      <c r="D140" s="93"/>
      <c r="E140" s="103"/>
      <c r="F140" s="12"/>
      <c r="G140" s="12"/>
      <c r="H140" s="87"/>
    </row>
    <row r="141" spans="1:8" s="9" customFormat="1" ht="15" x14ac:dyDescent="0.3">
      <c r="A141" s="10"/>
      <c r="B141" s="10"/>
      <c r="C141" s="10"/>
      <c r="D141" s="93"/>
      <c r="E141" s="103"/>
      <c r="F141" s="12"/>
      <c r="G141" s="12"/>
      <c r="H141" s="87"/>
    </row>
    <row r="142" spans="1:8" s="9" customFormat="1" ht="15" x14ac:dyDescent="0.3">
      <c r="A142" s="10"/>
      <c r="B142" s="10"/>
      <c r="C142" s="10"/>
      <c r="D142" s="93"/>
      <c r="E142" s="103"/>
      <c r="F142" s="12"/>
      <c r="G142" s="12"/>
      <c r="H142" s="87"/>
    </row>
    <row r="143" spans="1:8" s="9" customFormat="1" ht="15" x14ac:dyDescent="0.3">
      <c r="A143" s="10"/>
      <c r="B143" s="10"/>
      <c r="C143" s="10"/>
      <c r="D143" s="93"/>
      <c r="E143" s="103"/>
      <c r="F143" s="12"/>
      <c r="G143" s="12"/>
      <c r="H143" s="87"/>
    </row>
    <row r="144" spans="1:8" s="9" customFormat="1" ht="15" x14ac:dyDescent="0.3">
      <c r="A144" s="10"/>
      <c r="B144" s="10"/>
      <c r="C144" s="10"/>
      <c r="D144" s="93"/>
      <c r="E144" s="103"/>
      <c r="F144" s="12"/>
      <c r="G144" s="12"/>
      <c r="H144" s="87"/>
    </row>
    <row r="145" spans="1:8" s="9" customFormat="1" ht="15" x14ac:dyDescent="0.3">
      <c r="A145" s="10"/>
      <c r="B145" s="10"/>
      <c r="C145" s="10"/>
      <c r="D145" s="93"/>
      <c r="E145" s="103"/>
      <c r="F145" s="12"/>
      <c r="G145" s="12"/>
      <c r="H145" s="87"/>
    </row>
    <row r="146" spans="1:8" s="9" customFormat="1" ht="15" x14ac:dyDescent="0.3">
      <c r="A146" s="10"/>
      <c r="B146" s="10"/>
      <c r="C146" s="10"/>
      <c r="D146" s="93"/>
      <c r="E146" s="103"/>
      <c r="F146" s="12"/>
      <c r="G146" s="12"/>
      <c r="H146" s="87"/>
    </row>
    <row r="147" spans="1:8" s="9" customFormat="1" ht="15" x14ac:dyDescent="0.3">
      <c r="A147" s="10"/>
      <c r="B147" s="10"/>
      <c r="C147" s="10"/>
      <c r="D147" s="93"/>
      <c r="E147" s="103"/>
      <c r="F147" s="12"/>
      <c r="G147" s="12"/>
      <c r="H147" s="87"/>
    </row>
    <row r="148" spans="1:8" s="9" customFormat="1" ht="15" x14ac:dyDescent="0.3">
      <c r="A148" s="10"/>
      <c r="B148" s="10"/>
      <c r="C148" s="10"/>
      <c r="D148" s="93"/>
      <c r="E148" s="103"/>
      <c r="F148" s="12"/>
      <c r="G148" s="12"/>
      <c r="H148" s="87"/>
    </row>
    <row r="149" spans="1:8" s="9" customFormat="1" ht="15" x14ac:dyDescent="0.3">
      <c r="A149" s="10"/>
      <c r="B149" s="10"/>
      <c r="C149" s="10"/>
      <c r="D149" s="93"/>
      <c r="E149" s="103"/>
      <c r="F149" s="12"/>
      <c r="G149" s="12"/>
      <c r="H149" s="87"/>
    </row>
    <row r="150" spans="1:8" s="9" customFormat="1" ht="15" x14ac:dyDescent="0.3">
      <c r="A150" s="10"/>
      <c r="B150" s="10"/>
      <c r="C150" s="10"/>
      <c r="D150" s="93"/>
      <c r="E150" s="103"/>
      <c r="F150" s="12"/>
      <c r="G150" s="12"/>
      <c r="H150" s="87"/>
    </row>
    <row r="151" spans="1:8" s="9" customFormat="1" ht="15" x14ac:dyDescent="0.3">
      <c r="A151" s="10"/>
      <c r="B151" s="10"/>
      <c r="C151" s="10"/>
      <c r="D151" s="93"/>
      <c r="E151" s="103"/>
      <c r="F151" s="12"/>
      <c r="G151" s="12"/>
      <c r="H151" s="87"/>
    </row>
    <row r="152" spans="1:8" s="9" customFormat="1" ht="15" x14ac:dyDescent="0.3">
      <c r="A152" s="10"/>
      <c r="B152" s="10"/>
      <c r="C152" s="10"/>
      <c r="D152" s="93"/>
      <c r="E152" s="103"/>
      <c r="F152" s="12"/>
      <c r="G152" s="12"/>
      <c r="H152" s="87"/>
    </row>
    <row r="153" spans="1:8" s="9" customFormat="1" ht="15" x14ac:dyDescent="0.3">
      <c r="A153" s="10"/>
      <c r="B153" s="10"/>
      <c r="C153" s="10"/>
      <c r="D153" s="93"/>
      <c r="E153" s="103"/>
      <c r="F153" s="12"/>
      <c r="G153" s="12"/>
      <c r="H153" s="87"/>
    </row>
    <row r="154" spans="1:8" s="9" customFormat="1" ht="15" x14ac:dyDescent="0.3">
      <c r="A154" s="10"/>
      <c r="B154" s="10"/>
      <c r="C154" s="10"/>
      <c r="D154" s="93"/>
      <c r="E154" s="103"/>
      <c r="F154" s="12"/>
      <c r="G154" s="12"/>
      <c r="H154" s="87"/>
    </row>
    <row r="155" spans="1:8" s="9" customFormat="1" ht="15" x14ac:dyDescent="0.3">
      <c r="A155" s="10"/>
      <c r="B155" s="10"/>
      <c r="C155" s="10"/>
      <c r="D155" s="93"/>
      <c r="E155" s="103"/>
      <c r="F155" s="12"/>
      <c r="G155" s="12"/>
      <c r="H155" s="87"/>
    </row>
    <row r="156" spans="1:8" s="9" customFormat="1" ht="15" x14ac:dyDescent="0.3">
      <c r="A156" s="10"/>
      <c r="B156" s="10"/>
      <c r="C156" s="10"/>
      <c r="D156" s="93"/>
      <c r="E156" s="103"/>
      <c r="F156" s="12"/>
      <c r="G156" s="12"/>
      <c r="H156" s="87"/>
    </row>
    <row r="157" spans="1:8" s="9" customFormat="1" ht="15" x14ac:dyDescent="0.3">
      <c r="A157" s="10"/>
      <c r="B157" s="10"/>
      <c r="C157" s="10"/>
      <c r="D157" s="93"/>
      <c r="E157" s="103"/>
      <c r="F157" s="12"/>
      <c r="G157" s="12"/>
      <c r="H157" s="87"/>
    </row>
    <row r="158" spans="1:8" s="9" customFormat="1" ht="15" x14ac:dyDescent="0.3">
      <c r="A158" s="10"/>
      <c r="B158" s="10"/>
      <c r="C158" s="10"/>
      <c r="D158" s="93"/>
      <c r="E158" s="103"/>
      <c r="F158" s="12"/>
      <c r="G158" s="12"/>
      <c r="H158" s="87"/>
    </row>
    <row r="159" spans="1:8" s="9" customFormat="1" ht="15" x14ac:dyDescent="0.3">
      <c r="A159" s="10"/>
      <c r="B159" s="10"/>
      <c r="C159" s="10"/>
      <c r="D159" s="93"/>
      <c r="E159" s="103"/>
      <c r="F159" s="12"/>
      <c r="G159" s="12"/>
      <c r="H159" s="87"/>
    </row>
    <row r="160" spans="1:8" s="9" customFormat="1" ht="15" x14ac:dyDescent="0.3">
      <c r="A160" s="10"/>
      <c r="B160" s="10"/>
      <c r="C160" s="10"/>
      <c r="D160" s="93"/>
      <c r="E160" s="103"/>
      <c r="F160" s="12"/>
      <c r="G160" s="12"/>
      <c r="H160" s="87"/>
    </row>
    <row r="161" spans="1:8" s="9" customFormat="1" ht="15" x14ac:dyDescent="0.3">
      <c r="A161" s="10"/>
      <c r="B161" s="10"/>
      <c r="C161" s="10"/>
      <c r="D161" s="93"/>
      <c r="E161" s="103"/>
      <c r="F161" s="12"/>
      <c r="G161" s="12"/>
      <c r="H161" s="87"/>
    </row>
    <row r="162" spans="1:8" s="9" customFormat="1" ht="15" x14ac:dyDescent="0.3">
      <c r="A162" s="10"/>
      <c r="B162" s="10"/>
      <c r="C162" s="10"/>
      <c r="D162" s="93"/>
      <c r="E162" s="103"/>
      <c r="F162" s="12"/>
      <c r="G162" s="12"/>
      <c r="H162" s="87"/>
    </row>
    <row r="163" spans="1:8" s="9" customFormat="1" ht="15" x14ac:dyDescent="0.3">
      <c r="A163" s="10"/>
      <c r="B163" s="10"/>
      <c r="C163" s="10"/>
      <c r="D163" s="93"/>
      <c r="E163" s="103"/>
      <c r="F163" s="12"/>
      <c r="G163" s="12"/>
      <c r="H163" s="87"/>
    </row>
    <row r="164" spans="1:8" s="9" customFormat="1" ht="15" x14ac:dyDescent="0.3">
      <c r="A164" s="10"/>
      <c r="B164" s="10"/>
      <c r="C164" s="10"/>
      <c r="D164" s="93"/>
      <c r="E164" s="103"/>
      <c r="F164" s="12"/>
      <c r="G164" s="12"/>
      <c r="H164" s="87"/>
    </row>
    <row r="165" spans="1:8" s="9" customFormat="1" ht="15" x14ac:dyDescent="0.3">
      <c r="A165" s="10"/>
      <c r="B165" s="10"/>
      <c r="C165" s="10"/>
      <c r="D165" s="93"/>
      <c r="E165" s="103"/>
      <c r="F165" s="12"/>
      <c r="G165" s="12"/>
      <c r="H165" s="87"/>
    </row>
    <row r="166" spans="1:8" s="9" customFormat="1" ht="15" x14ac:dyDescent="0.3">
      <c r="A166" s="10"/>
      <c r="B166" s="10"/>
      <c r="C166" s="10"/>
      <c r="D166" s="93"/>
      <c r="E166" s="103"/>
      <c r="F166" s="12"/>
      <c r="G166" s="12"/>
      <c r="H166" s="87"/>
    </row>
    <row r="167" spans="1:8" s="9" customFormat="1" ht="15" x14ac:dyDescent="0.3">
      <c r="A167" s="10"/>
      <c r="B167" s="10"/>
      <c r="C167" s="10"/>
      <c r="D167" s="93"/>
      <c r="E167" s="103"/>
      <c r="F167" s="12"/>
      <c r="G167" s="12"/>
      <c r="H167" s="87"/>
    </row>
    <row r="168" spans="1:8" s="9" customFormat="1" ht="15" x14ac:dyDescent="0.3">
      <c r="A168" s="10"/>
      <c r="B168" s="10"/>
      <c r="C168" s="10"/>
      <c r="D168" s="93"/>
      <c r="E168" s="103"/>
      <c r="F168" s="12"/>
      <c r="G168" s="12"/>
      <c r="H168" s="87"/>
    </row>
    <row r="169" spans="1:8" s="9" customFormat="1" ht="15" x14ac:dyDescent="0.3">
      <c r="A169" s="10"/>
      <c r="B169" s="10"/>
      <c r="C169" s="10"/>
      <c r="D169" s="93"/>
      <c r="E169" s="103"/>
      <c r="F169" s="12"/>
      <c r="G169" s="12"/>
      <c r="H169" s="87"/>
    </row>
    <row r="170" spans="1:8" s="9" customFormat="1" ht="15" x14ac:dyDescent="0.3">
      <c r="A170" s="10"/>
      <c r="B170" s="10"/>
      <c r="C170" s="10"/>
      <c r="D170" s="93"/>
      <c r="E170" s="103"/>
      <c r="F170" s="12"/>
      <c r="G170" s="12"/>
      <c r="H170" s="87"/>
    </row>
    <row r="171" spans="1:8" s="9" customFormat="1" ht="15" x14ac:dyDescent="0.3">
      <c r="A171" s="10"/>
      <c r="B171" s="10"/>
      <c r="C171" s="10"/>
      <c r="D171" s="93"/>
      <c r="E171" s="103"/>
      <c r="F171" s="12"/>
      <c r="G171" s="12"/>
      <c r="H171" s="87"/>
    </row>
    <row r="172" spans="1:8" s="9" customFormat="1" ht="15" x14ac:dyDescent="0.3">
      <c r="A172" s="10"/>
      <c r="B172" s="10"/>
      <c r="C172" s="10"/>
      <c r="D172" s="93"/>
      <c r="E172" s="103"/>
      <c r="F172" s="12"/>
      <c r="G172" s="12"/>
      <c r="H172" s="87"/>
    </row>
    <row r="173" spans="1:8" s="9" customFormat="1" ht="15" x14ac:dyDescent="0.3">
      <c r="A173" s="10"/>
      <c r="B173" s="10"/>
      <c r="C173" s="10"/>
      <c r="D173" s="93"/>
      <c r="E173" s="103"/>
      <c r="F173" s="12"/>
      <c r="G173" s="12"/>
      <c r="H173" s="87"/>
    </row>
    <row r="174" spans="1:8" s="9" customFormat="1" ht="15" x14ac:dyDescent="0.3">
      <c r="A174" s="10"/>
      <c r="B174" s="10"/>
      <c r="C174" s="10"/>
      <c r="D174" s="93"/>
      <c r="E174" s="103"/>
      <c r="F174" s="12"/>
      <c r="G174" s="12"/>
      <c r="H174" s="87"/>
    </row>
    <row r="175" spans="1:8" s="9" customFormat="1" ht="15" x14ac:dyDescent="0.3">
      <c r="A175" s="10"/>
      <c r="B175" s="10"/>
      <c r="C175" s="10"/>
      <c r="D175" s="93"/>
      <c r="E175" s="103"/>
      <c r="F175" s="12"/>
      <c r="G175" s="12"/>
      <c r="H175" s="87"/>
    </row>
    <row r="176" spans="1:8" s="9" customFormat="1" ht="15" x14ac:dyDescent="0.3">
      <c r="A176" s="10"/>
      <c r="B176" s="10"/>
      <c r="C176" s="10"/>
      <c r="D176" s="93"/>
      <c r="E176" s="103"/>
      <c r="F176" s="12"/>
      <c r="G176" s="12"/>
      <c r="H176" s="87"/>
    </row>
    <row r="177" spans="1:8" s="9" customFormat="1" ht="15" x14ac:dyDescent="0.3">
      <c r="A177" s="10"/>
      <c r="B177" s="10"/>
      <c r="C177" s="10"/>
      <c r="D177" s="93"/>
      <c r="E177" s="103"/>
      <c r="F177" s="12"/>
      <c r="G177" s="12"/>
      <c r="H177" s="87"/>
    </row>
    <row r="178" spans="1:8" s="9" customFormat="1" ht="15" x14ac:dyDescent="0.3">
      <c r="A178" s="10"/>
      <c r="B178" s="10"/>
      <c r="C178" s="10"/>
      <c r="D178" s="93"/>
      <c r="E178" s="103"/>
      <c r="F178" s="12"/>
      <c r="G178" s="12"/>
      <c r="H178" s="87"/>
    </row>
    <row r="179" spans="1:8" s="9" customFormat="1" ht="15" x14ac:dyDescent="0.3">
      <c r="A179" s="10"/>
      <c r="B179" s="10"/>
      <c r="C179" s="10"/>
      <c r="D179" s="93"/>
      <c r="E179" s="103"/>
      <c r="F179" s="12"/>
      <c r="G179" s="12"/>
      <c r="H179" s="87"/>
    </row>
    <row r="180" spans="1:8" s="9" customFormat="1" ht="15" x14ac:dyDescent="0.3">
      <c r="A180" s="10"/>
      <c r="B180" s="10"/>
      <c r="C180" s="10"/>
      <c r="D180" s="93"/>
      <c r="E180" s="103"/>
      <c r="F180" s="12"/>
      <c r="G180" s="12"/>
      <c r="H180" s="87"/>
    </row>
    <row r="181" spans="1:8" s="9" customFormat="1" ht="15" x14ac:dyDescent="0.3">
      <c r="A181" s="10"/>
      <c r="B181" s="10"/>
      <c r="C181" s="10"/>
      <c r="D181" s="93"/>
      <c r="E181" s="103"/>
      <c r="F181" s="12"/>
      <c r="G181" s="12"/>
      <c r="H181" s="87"/>
    </row>
    <row r="182" spans="1:8" s="9" customFormat="1" ht="15" x14ac:dyDescent="0.3">
      <c r="A182" s="10"/>
      <c r="B182" s="10"/>
      <c r="C182" s="10"/>
      <c r="D182" s="93"/>
      <c r="E182" s="103"/>
      <c r="F182" s="12"/>
      <c r="G182" s="12"/>
      <c r="H182" s="87"/>
    </row>
    <row r="183" spans="1:8" s="9" customFormat="1" ht="15" x14ac:dyDescent="0.3">
      <c r="A183" s="10"/>
      <c r="B183" s="10"/>
      <c r="C183" s="10"/>
      <c r="D183" s="93"/>
      <c r="E183" s="103"/>
      <c r="F183" s="12"/>
      <c r="G183" s="12"/>
      <c r="H183" s="87"/>
    </row>
    <row r="184" spans="1:8" s="9" customFormat="1" ht="15" x14ac:dyDescent="0.3">
      <c r="A184" s="10"/>
      <c r="B184" s="10"/>
      <c r="C184" s="10"/>
      <c r="D184" s="93"/>
      <c r="E184" s="103"/>
      <c r="F184" s="12"/>
      <c r="G184" s="12"/>
      <c r="H184" s="87"/>
    </row>
    <row r="185" spans="1:8" s="9" customFormat="1" ht="15" x14ac:dyDescent="0.3">
      <c r="A185" s="10"/>
      <c r="B185" s="10"/>
      <c r="C185" s="10"/>
      <c r="D185" s="93"/>
      <c r="E185" s="103"/>
      <c r="F185" s="12"/>
      <c r="G185" s="12"/>
      <c r="H185" s="87"/>
    </row>
    <row r="186" spans="1:8" s="9" customFormat="1" ht="15" x14ac:dyDescent="0.3">
      <c r="A186" s="10"/>
      <c r="B186" s="10"/>
      <c r="C186" s="10"/>
      <c r="D186" s="93"/>
      <c r="E186" s="103"/>
      <c r="F186" s="12"/>
      <c r="G186" s="12"/>
      <c r="H186" s="87"/>
    </row>
    <row r="187" spans="1:8" s="9" customFormat="1" ht="15" x14ac:dyDescent="0.3">
      <c r="A187" s="10"/>
      <c r="B187" s="10"/>
      <c r="C187" s="10"/>
      <c r="D187" s="93"/>
      <c r="E187" s="103"/>
      <c r="F187" s="12"/>
      <c r="G187" s="12"/>
      <c r="H187" s="87"/>
    </row>
    <row r="188" spans="1:8" s="9" customFormat="1" ht="15" x14ac:dyDescent="0.3">
      <c r="A188" s="10"/>
      <c r="B188" s="10"/>
      <c r="C188" s="10"/>
      <c r="D188" s="93"/>
      <c r="E188" s="103"/>
      <c r="F188" s="12"/>
      <c r="G188" s="12"/>
      <c r="H188" s="87"/>
    </row>
    <row r="189" spans="1:8" s="9" customFormat="1" ht="15" x14ac:dyDescent="0.3">
      <c r="A189" s="10"/>
      <c r="B189" s="10"/>
      <c r="C189" s="10"/>
      <c r="D189" s="93"/>
      <c r="E189" s="103"/>
      <c r="F189" s="12"/>
      <c r="G189" s="12"/>
      <c r="H189" s="87"/>
    </row>
    <row r="190" spans="1:8" s="9" customFormat="1" ht="15" x14ac:dyDescent="0.3">
      <c r="A190" s="10"/>
      <c r="B190" s="10"/>
      <c r="C190" s="10"/>
      <c r="D190" s="93"/>
      <c r="E190" s="103"/>
      <c r="F190" s="12"/>
      <c r="G190" s="12"/>
      <c r="H190" s="87"/>
    </row>
    <row r="191" spans="1:8" s="9" customFormat="1" ht="15" x14ac:dyDescent="0.3">
      <c r="A191" s="10"/>
      <c r="B191" s="10"/>
      <c r="C191" s="10"/>
      <c r="D191" s="93"/>
      <c r="E191" s="103"/>
      <c r="F191" s="12"/>
      <c r="G191" s="12"/>
      <c r="H191" s="87"/>
    </row>
    <row r="192" spans="1:8" s="9" customFormat="1" ht="15" x14ac:dyDescent="0.3">
      <c r="A192" s="10"/>
      <c r="B192" s="10"/>
      <c r="C192" s="10"/>
      <c r="D192" s="93"/>
      <c r="E192" s="103"/>
      <c r="F192" s="12"/>
      <c r="G192" s="12"/>
      <c r="H192" s="87"/>
    </row>
    <row r="193" spans="1:8" s="9" customFormat="1" ht="15" x14ac:dyDescent="0.3">
      <c r="A193" s="10"/>
      <c r="B193" s="10"/>
      <c r="C193" s="10"/>
      <c r="D193" s="93"/>
      <c r="E193" s="103"/>
      <c r="F193" s="12"/>
      <c r="G193" s="12"/>
      <c r="H193" s="87"/>
    </row>
    <row r="194" spans="1:8" s="9" customFormat="1" ht="15" x14ac:dyDescent="0.3">
      <c r="A194" s="10"/>
      <c r="B194" s="10"/>
      <c r="C194" s="10"/>
      <c r="D194" s="93"/>
      <c r="E194" s="103"/>
      <c r="F194" s="12"/>
      <c r="G194" s="12"/>
      <c r="H194" s="87"/>
    </row>
    <row r="195" spans="1:8" s="9" customFormat="1" ht="15" x14ac:dyDescent="0.3">
      <c r="A195" s="10"/>
      <c r="B195" s="10"/>
      <c r="C195" s="10"/>
      <c r="D195" s="93"/>
      <c r="E195" s="103"/>
      <c r="F195" s="12"/>
      <c r="G195" s="12"/>
      <c r="H195" s="87"/>
    </row>
    <row r="196" spans="1:8" s="9" customFormat="1" ht="15" x14ac:dyDescent="0.3">
      <c r="A196" s="10"/>
      <c r="B196" s="10"/>
      <c r="C196" s="10"/>
      <c r="D196" s="93"/>
      <c r="E196" s="103"/>
      <c r="F196" s="12"/>
      <c r="G196" s="12"/>
      <c r="H196" s="87"/>
    </row>
    <row r="197" spans="1:8" s="9" customFormat="1" ht="15" x14ac:dyDescent="0.3">
      <c r="A197" s="10"/>
      <c r="B197" s="10"/>
      <c r="C197" s="10"/>
      <c r="D197" s="93"/>
      <c r="E197" s="103"/>
      <c r="F197" s="12"/>
      <c r="G197" s="12"/>
      <c r="H197" s="87"/>
    </row>
    <row r="198" spans="1:8" s="9" customFormat="1" ht="15" x14ac:dyDescent="0.3">
      <c r="A198" s="10"/>
      <c r="B198" s="10"/>
      <c r="C198" s="10"/>
      <c r="D198" s="93"/>
      <c r="E198" s="103"/>
      <c r="F198" s="12"/>
      <c r="G198" s="12"/>
      <c r="H198" s="87"/>
    </row>
    <row r="199" spans="1:8" s="9" customFormat="1" ht="15" x14ac:dyDescent="0.3">
      <c r="A199" s="10"/>
      <c r="B199" s="10"/>
      <c r="C199" s="10"/>
      <c r="D199" s="93"/>
      <c r="E199" s="103"/>
      <c r="F199" s="12"/>
      <c r="G199" s="12"/>
      <c r="H199" s="87"/>
    </row>
    <row r="200" spans="1:8" s="9" customFormat="1" ht="15" x14ac:dyDescent="0.3">
      <c r="A200" s="10"/>
      <c r="B200" s="10"/>
      <c r="C200" s="10"/>
      <c r="D200" s="93"/>
      <c r="E200" s="103"/>
      <c r="F200" s="12"/>
      <c r="G200" s="12"/>
      <c r="H200" s="87"/>
    </row>
    <row r="201" spans="1:8" s="9" customFormat="1" ht="15" x14ac:dyDescent="0.3">
      <c r="A201" s="10"/>
      <c r="B201" s="10"/>
      <c r="C201" s="10"/>
      <c r="D201" s="93"/>
      <c r="E201" s="103"/>
      <c r="F201" s="12"/>
      <c r="G201" s="12"/>
      <c r="H201" s="87"/>
    </row>
    <row r="202" spans="1:8" s="9" customFormat="1" ht="15" x14ac:dyDescent="0.3">
      <c r="A202" s="10"/>
      <c r="B202" s="10"/>
      <c r="C202" s="10"/>
      <c r="D202" s="93"/>
      <c r="E202" s="103"/>
      <c r="F202" s="12"/>
      <c r="G202" s="12"/>
      <c r="H202" s="87"/>
    </row>
    <row r="203" spans="1:8" s="9" customFormat="1" ht="15" x14ac:dyDescent="0.3">
      <c r="A203" s="10"/>
      <c r="B203" s="10"/>
      <c r="C203" s="10"/>
      <c r="D203" s="93"/>
      <c r="E203" s="103"/>
      <c r="F203" s="12"/>
      <c r="G203" s="12"/>
      <c r="H203" s="87"/>
    </row>
    <row r="204" spans="1:8" s="9" customFormat="1" ht="15" x14ac:dyDescent="0.3">
      <c r="A204" s="10"/>
      <c r="B204" s="10"/>
      <c r="C204" s="10"/>
      <c r="D204" s="93"/>
      <c r="E204" s="103"/>
      <c r="F204" s="12"/>
      <c r="G204" s="12"/>
      <c r="H204" s="87"/>
    </row>
    <row r="205" spans="1:8" s="9" customFormat="1" ht="15" x14ac:dyDescent="0.3">
      <c r="A205" s="10"/>
      <c r="B205" s="10"/>
      <c r="C205" s="10"/>
      <c r="D205" s="93"/>
      <c r="E205" s="103"/>
      <c r="F205" s="12"/>
      <c r="G205" s="12"/>
      <c r="H205" s="87"/>
    </row>
    <row r="206" spans="1:8" s="9" customFormat="1" ht="15" x14ac:dyDescent="0.3">
      <c r="A206" s="10"/>
      <c r="B206" s="10"/>
      <c r="C206" s="10"/>
      <c r="D206" s="93"/>
      <c r="E206" s="103"/>
      <c r="F206" s="12"/>
      <c r="G206" s="12"/>
      <c r="H206" s="87"/>
    </row>
    <row r="207" spans="1:8" s="9" customFormat="1" ht="15" x14ac:dyDescent="0.3">
      <c r="A207" s="10"/>
      <c r="B207" s="10"/>
      <c r="C207" s="10"/>
      <c r="D207" s="93"/>
      <c r="E207" s="103"/>
      <c r="F207" s="12"/>
      <c r="G207" s="12"/>
      <c r="H207" s="87"/>
    </row>
    <row r="208" spans="1:8" s="9" customFormat="1" ht="15" x14ac:dyDescent="0.3">
      <c r="A208" s="10"/>
      <c r="B208" s="10"/>
      <c r="C208" s="10"/>
      <c r="D208" s="93"/>
      <c r="E208" s="103"/>
      <c r="F208" s="12"/>
      <c r="G208" s="12"/>
      <c r="H208" s="87"/>
    </row>
    <row r="209" spans="1:8" s="9" customFormat="1" ht="15" x14ac:dyDescent="0.3">
      <c r="A209" s="10"/>
      <c r="B209" s="10"/>
      <c r="C209" s="10"/>
      <c r="D209" s="93"/>
      <c r="E209" s="103"/>
      <c r="F209" s="12"/>
      <c r="G209" s="12"/>
      <c r="H209" s="87"/>
    </row>
    <row r="210" spans="1:8" s="9" customFormat="1" ht="15" x14ac:dyDescent="0.3">
      <c r="A210" s="10"/>
      <c r="B210" s="10"/>
      <c r="C210" s="10"/>
      <c r="D210" s="93"/>
      <c r="E210" s="103"/>
      <c r="F210" s="12"/>
      <c r="G210" s="12"/>
      <c r="H210" s="87"/>
    </row>
    <row r="211" spans="1:8" s="9" customFormat="1" ht="15" x14ac:dyDescent="0.3">
      <c r="A211" s="10"/>
      <c r="B211" s="10"/>
      <c r="C211" s="10"/>
      <c r="D211" s="93"/>
      <c r="E211" s="103"/>
      <c r="F211" s="12"/>
      <c r="G211" s="12"/>
      <c r="H211" s="87"/>
    </row>
    <row r="212" spans="1:8" s="9" customFormat="1" ht="15" x14ac:dyDescent="0.3">
      <c r="A212" s="10"/>
      <c r="B212" s="10"/>
      <c r="C212" s="10"/>
      <c r="D212" s="93"/>
      <c r="E212" s="103"/>
      <c r="F212" s="12"/>
      <c r="G212" s="12"/>
      <c r="H212" s="87"/>
    </row>
    <row r="213" spans="1:8" s="9" customFormat="1" ht="15" x14ac:dyDescent="0.3">
      <c r="A213" s="10"/>
      <c r="B213" s="10"/>
      <c r="C213" s="10"/>
      <c r="D213" s="93"/>
      <c r="E213" s="103"/>
      <c r="F213" s="12"/>
      <c r="G213" s="12"/>
      <c r="H213" s="87"/>
    </row>
    <row r="214" spans="1:8" s="9" customFormat="1" ht="15" x14ac:dyDescent="0.3">
      <c r="A214" s="10"/>
      <c r="B214" s="10"/>
      <c r="C214" s="10"/>
      <c r="D214" s="93"/>
      <c r="E214" s="103"/>
      <c r="F214" s="12"/>
      <c r="G214" s="12"/>
      <c r="H214" s="87"/>
    </row>
    <row r="215" spans="1:8" s="9" customFormat="1" ht="15" x14ac:dyDescent="0.3">
      <c r="A215" s="10"/>
      <c r="B215" s="10"/>
      <c r="C215" s="10"/>
      <c r="D215" s="93"/>
      <c r="E215" s="103"/>
      <c r="F215" s="12"/>
      <c r="G215" s="12"/>
      <c r="H215" s="87"/>
    </row>
    <row r="216" spans="1:8" s="9" customFormat="1" ht="15" x14ac:dyDescent="0.3">
      <c r="A216" s="10"/>
      <c r="B216" s="10"/>
      <c r="C216" s="10"/>
      <c r="D216" s="93"/>
      <c r="E216" s="103"/>
      <c r="F216" s="12"/>
      <c r="G216" s="12"/>
      <c r="H216" s="87"/>
    </row>
    <row r="217" spans="1:8" s="9" customFormat="1" ht="15" x14ac:dyDescent="0.3">
      <c r="A217" s="10"/>
      <c r="B217" s="10"/>
      <c r="C217" s="10"/>
      <c r="D217" s="93"/>
      <c r="E217" s="103"/>
      <c r="F217" s="12"/>
      <c r="G217" s="12"/>
      <c r="H217" s="87"/>
    </row>
    <row r="218" spans="1:8" s="9" customFormat="1" ht="15" x14ac:dyDescent="0.3">
      <c r="A218" s="10"/>
      <c r="B218" s="10"/>
      <c r="C218" s="10"/>
      <c r="D218" s="93"/>
      <c r="E218" s="103"/>
      <c r="F218" s="12"/>
      <c r="G218" s="12"/>
      <c r="H218" s="87"/>
    </row>
    <row r="219" spans="1:8" s="9" customFormat="1" ht="15" x14ac:dyDescent="0.3">
      <c r="A219" s="10"/>
      <c r="B219" s="10"/>
      <c r="C219" s="10"/>
      <c r="D219" s="93"/>
      <c r="E219" s="103"/>
      <c r="F219" s="12"/>
      <c r="G219" s="12"/>
      <c r="H219" s="87"/>
    </row>
    <row r="220" spans="1:8" s="9" customFormat="1" ht="15" x14ac:dyDescent="0.3">
      <c r="A220" s="10"/>
      <c r="B220" s="10"/>
      <c r="C220" s="10"/>
      <c r="D220" s="93"/>
      <c r="E220" s="103"/>
      <c r="F220" s="12"/>
      <c r="G220" s="12"/>
      <c r="H220" s="87"/>
    </row>
    <row r="221" spans="1:8" s="9" customFormat="1" ht="15" x14ac:dyDescent="0.3">
      <c r="A221" s="10"/>
      <c r="B221" s="10"/>
      <c r="C221" s="10"/>
      <c r="D221" s="93"/>
      <c r="E221" s="103"/>
      <c r="F221" s="12"/>
      <c r="G221" s="12"/>
      <c r="H221" s="87"/>
    </row>
    <row r="222" spans="1:8" s="9" customFormat="1" ht="15" x14ac:dyDescent="0.3">
      <c r="A222" s="10"/>
      <c r="B222" s="10"/>
      <c r="C222" s="10"/>
      <c r="D222" s="93"/>
      <c r="E222" s="103"/>
      <c r="F222" s="12"/>
      <c r="G222" s="12"/>
      <c r="H222" s="87"/>
    </row>
    <row r="223" spans="1:8" s="9" customFormat="1" ht="15" x14ac:dyDescent="0.3">
      <c r="A223" s="10"/>
      <c r="B223" s="10"/>
      <c r="C223" s="10"/>
      <c r="D223" s="93"/>
      <c r="E223" s="103"/>
      <c r="F223" s="12"/>
      <c r="G223" s="12"/>
      <c r="H223" s="87"/>
    </row>
    <row r="224" spans="1:8" s="9" customFormat="1" ht="15" x14ac:dyDescent="0.3">
      <c r="A224" s="10"/>
      <c r="B224" s="10"/>
      <c r="C224" s="10"/>
      <c r="D224" s="93"/>
      <c r="E224" s="103"/>
      <c r="F224" s="12"/>
      <c r="G224" s="12"/>
      <c r="H224" s="87"/>
    </row>
    <row r="225" spans="1:8" s="9" customFormat="1" ht="15" x14ac:dyDescent="0.3">
      <c r="A225" s="10"/>
      <c r="B225" s="10"/>
      <c r="C225" s="10"/>
      <c r="D225" s="93"/>
      <c r="E225" s="103"/>
      <c r="F225" s="12"/>
      <c r="G225" s="12"/>
      <c r="H225" s="87"/>
    </row>
    <row r="226" spans="1:8" s="9" customFormat="1" ht="15" x14ac:dyDescent="0.3">
      <c r="A226" s="10"/>
      <c r="B226" s="10"/>
      <c r="C226" s="10"/>
      <c r="D226" s="93"/>
      <c r="E226" s="103"/>
      <c r="F226" s="12"/>
      <c r="G226" s="12"/>
      <c r="H226" s="87"/>
    </row>
    <row r="227" spans="1:8" s="9" customFormat="1" ht="15" x14ac:dyDescent="0.3">
      <c r="A227" s="10"/>
      <c r="B227" s="10"/>
      <c r="C227" s="10"/>
      <c r="D227" s="93"/>
      <c r="E227" s="103"/>
      <c r="F227" s="12"/>
      <c r="G227" s="12"/>
      <c r="H227" s="87"/>
    </row>
    <row r="228" spans="1:8" s="9" customFormat="1" ht="15" x14ac:dyDescent="0.3">
      <c r="A228" s="10"/>
      <c r="B228" s="10"/>
      <c r="C228" s="10"/>
      <c r="D228" s="93"/>
      <c r="E228" s="103"/>
      <c r="F228" s="12"/>
      <c r="G228" s="12"/>
      <c r="H228" s="87"/>
    </row>
    <row r="229" spans="1:8" s="9" customFormat="1" ht="15" x14ac:dyDescent="0.3">
      <c r="A229" s="10"/>
      <c r="B229" s="10"/>
      <c r="C229" s="10"/>
      <c r="D229" s="93"/>
      <c r="E229" s="103"/>
      <c r="F229" s="12"/>
      <c r="G229" s="12"/>
      <c r="H229" s="87"/>
    </row>
    <row r="230" spans="1:8" s="9" customFormat="1" ht="15" x14ac:dyDescent="0.3">
      <c r="A230" s="10"/>
      <c r="B230" s="10"/>
      <c r="C230" s="10"/>
      <c r="D230" s="93"/>
      <c r="E230" s="103"/>
      <c r="F230" s="12"/>
      <c r="G230" s="12"/>
      <c r="H230" s="87"/>
    </row>
    <row r="231" spans="1:8" s="9" customFormat="1" ht="15" x14ac:dyDescent="0.3">
      <c r="A231" s="10"/>
      <c r="B231" s="10"/>
      <c r="C231" s="10"/>
      <c r="D231" s="93"/>
      <c r="E231" s="103"/>
      <c r="F231" s="12"/>
      <c r="G231" s="12"/>
      <c r="H231" s="87"/>
    </row>
    <row r="232" spans="1:8" s="9" customFormat="1" ht="15" x14ac:dyDescent="0.3">
      <c r="A232" s="10"/>
      <c r="B232" s="10"/>
      <c r="C232" s="10"/>
      <c r="D232" s="93"/>
      <c r="E232" s="103"/>
      <c r="F232" s="12"/>
      <c r="G232" s="12"/>
      <c r="H232" s="87"/>
    </row>
    <row r="233" spans="1:8" s="9" customFormat="1" ht="15" x14ac:dyDescent="0.3">
      <c r="A233" s="10"/>
      <c r="B233" s="10"/>
      <c r="C233" s="10"/>
      <c r="D233" s="93"/>
      <c r="E233" s="103"/>
      <c r="F233" s="12"/>
      <c r="G233" s="12"/>
      <c r="H233" s="87"/>
    </row>
    <row r="234" spans="1:8" s="9" customFormat="1" ht="15" x14ac:dyDescent="0.3">
      <c r="A234" s="10"/>
      <c r="B234" s="10"/>
      <c r="C234" s="10"/>
      <c r="D234" s="93"/>
      <c r="E234" s="103"/>
      <c r="F234" s="12"/>
      <c r="G234" s="12"/>
      <c r="H234" s="87"/>
    </row>
    <row r="235" spans="1:8" s="9" customFormat="1" ht="15" x14ac:dyDescent="0.3">
      <c r="A235" s="10"/>
      <c r="B235" s="10"/>
      <c r="C235" s="10"/>
      <c r="D235" s="93"/>
      <c r="E235" s="103"/>
      <c r="F235" s="12"/>
      <c r="G235" s="12"/>
      <c r="H235" s="87"/>
    </row>
    <row r="236" spans="1:8" s="9" customFormat="1" ht="15" x14ac:dyDescent="0.3">
      <c r="A236" s="10"/>
      <c r="B236" s="10"/>
      <c r="C236" s="10"/>
      <c r="D236" s="93"/>
      <c r="E236" s="103"/>
      <c r="F236" s="12"/>
      <c r="G236" s="12"/>
      <c r="H236" s="87"/>
    </row>
    <row r="237" spans="1:8" s="9" customFormat="1" ht="15" x14ac:dyDescent="0.3">
      <c r="A237" s="10"/>
      <c r="B237" s="10"/>
      <c r="C237" s="10"/>
      <c r="D237" s="93"/>
      <c r="E237" s="103"/>
      <c r="F237" s="12"/>
      <c r="G237" s="12"/>
      <c r="H237" s="87"/>
    </row>
    <row r="238" spans="1:8" s="9" customFormat="1" ht="15" x14ac:dyDescent="0.3">
      <c r="A238" s="10"/>
      <c r="B238" s="10"/>
      <c r="C238" s="10"/>
      <c r="D238" s="93"/>
      <c r="E238" s="103"/>
      <c r="F238" s="12"/>
      <c r="G238" s="12"/>
      <c r="H238" s="87"/>
    </row>
    <row r="239" spans="1:8" s="9" customFormat="1" ht="15" x14ac:dyDescent="0.3">
      <c r="A239" s="10"/>
      <c r="B239" s="10"/>
      <c r="C239" s="10"/>
      <c r="D239" s="93"/>
      <c r="E239" s="103"/>
      <c r="F239" s="12"/>
      <c r="G239" s="12"/>
      <c r="H239" s="87"/>
    </row>
    <row r="240" spans="1:8" s="9" customFormat="1" ht="15" x14ac:dyDescent="0.3">
      <c r="A240" s="10"/>
      <c r="B240" s="10"/>
      <c r="C240" s="10"/>
      <c r="D240" s="93"/>
      <c r="E240" s="103"/>
      <c r="F240" s="12"/>
      <c r="G240" s="12"/>
      <c r="H240" s="87"/>
    </row>
    <row r="241" spans="1:8" s="9" customFormat="1" ht="15" x14ac:dyDescent="0.3">
      <c r="A241" s="10"/>
      <c r="B241" s="10"/>
      <c r="C241" s="10"/>
      <c r="D241" s="93"/>
      <c r="E241" s="103"/>
      <c r="F241" s="12"/>
      <c r="G241" s="12"/>
      <c r="H241" s="87"/>
    </row>
    <row r="242" spans="1:8" s="9" customFormat="1" ht="15" x14ac:dyDescent="0.3">
      <c r="A242" s="10"/>
      <c r="B242" s="10"/>
      <c r="C242" s="10"/>
      <c r="D242" s="93"/>
      <c r="E242" s="103"/>
      <c r="F242" s="12"/>
      <c r="G242" s="12"/>
      <c r="H242" s="87"/>
    </row>
    <row r="243" spans="1:8" s="9" customFormat="1" ht="15" x14ac:dyDescent="0.3">
      <c r="A243" s="10"/>
      <c r="B243" s="10"/>
      <c r="C243" s="10"/>
      <c r="D243" s="93"/>
      <c r="E243" s="103"/>
      <c r="F243" s="12"/>
      <c r="G243" s="12"/>
      <c r="H243" s="87"/>
    </row>
    <row r="244" spans="1:8" s="9" customFormat="1" ht="15" x14ac:dyDescent="0.3">
      <c r="A244" s="10"/>
      <c r="B244" s="10"/>
      <c r="C244" s="10"/>
      <c r="D244" s="93"/>
      <c r="E244" s="103"/>
      <c r="F244" s="12"/>
      <c r="G244" s="12"/>
      <c r="H244" s="87"/>
    </row>
    <row r="245" spans="1:8" s="9" customFormat="1" ht="15" x14ac:dyDescent="0.3">
      <c r="A245" s="10"/>
      <c r="B245" s="10"/>
      <c r="C245" s="10"/>
      <c r="D245" s="93"/>
      <c r="E245" s="103"/>
      <c r="F245" s="12"/>
      <c r="G245" s="12"/>
      <c r="H245" s="87"/>
    </row>
    <row r="246" spans="1:8" s="9" customFormat="1" ht="15" x14ac:dyDescent="0.3">
      <c r="A246" s="10"/>
      <c r="B246" s="10"/>
      <c r="C246" s="10"/>
      <c r="D246" s="93"/>
      <c r="E246" s="103"/>
      <c r="F246" s="12"/>
      <c r="G246" s="12"/>
      <c r="H246" s="87"/>
    </row>
    <row r="247" spans="1:8" s="9" customFormat="1" ht="15" x14ac:dyDescent="0.3">
      <c r="A247" s="10"/>
      <c r="B247" s="10"/>
      <c r="C247" s="10"/>
      <c r="D247" s="93"/>
      <c r="E247" s="103"/>
      <c r="F247" s="12"/>
      <c r="G247" s="12"/>
      <c r="H247" s="87"/>
    </row>
    <row r="248" spans="1:8" s="9" customFormat="1" ht="15" x14ac:dyDescent="0.3">
      <c r="A248" s="10"/>
      <c r="B248" s="10"/>
      <c r="C248" s="10"/>
      <c r="D248" s="93"/>
      <c r="E248" s="103"/>
      <c r="F248" s="12"/>
      <c r="G248" s="12"/>
      <c r="H248" s="87"/>
    </row>
    <row r="249" spans="1:8" s="9" customFormat="1" ht="15" x14ac:dyDescent="0.3">
      <c r="A249" s="10"/>
      <c r="B249" s="10"/>
      <c r="C249" s="10"/>
      <c r="D249" s="93"/>
      <c r="E249" s="103"/>
      <c r="F249" s="12"/>
      <c r="G249" s="12"/>
      <c r="H249" s="87"/>
    </row>
    <row r="250" spans="1:8" s="9" customFormat="1" ht="15" x14ac:dyDescent="0.3">
      <c r="A250" s="10"/>
      <c r="B250" s="10"/>
      <c r="C250" s="10"/>
      <c r="D250" s="93"/>
      <c r="E250" s="103"/>
      <c r="F250" s="12"/>
      <c r="G250" s="12"/>
      <c r="H250" s="87"/>
    </row>
    <row r="251" spans="1:8" s="9" customFormat="1" ht="15" x14ac:dyDescent="0.3">
      <c r="A251" s="10"/>
      <c r="B251" s="10"/>
      <c r="C251" s="10"/>
      <c r="D251" s="93"/>
      <c r="E251" s="103"/>
      <c r="F251" s="12"/>
      <c r="G251" s="12"/>
      <c r="H251" s="87"/>
    </row>
    <row r="252" spans="1:8" s="9" customFormat="1" ht="15" x14ac:dyDescent="0.3">
      <c r="A252" s="10"/>
      <c r="B252" s="10"/>
      <c r="C252" s="10"/>
      <c r="D252" s="93"/>
      <c r="E252" s="103"/>
      <c r="F252" s="12"/>
      <c r="G252" s="12"/>
      <c r="H252" s="87"/>
    </row>
    <row r="253" spans="1:8" s="9" customFormat="1" ht="15" x14ac:dyDescent="0.3">
      <c r="A253" s="10"/>
      <c r="B253" s="10"/>
      <c r="C253" s="10"/>
      <c r="D253" s="93"/>
      <c r="E253" s="103"/>
      <c r="F253" s="12"/>
      <c r="G253" s="12"/>
      <c r="H253" s="87"/>
    </row>
    <row r="254" spans="1:8" s="9" customFormat="1" ht="15" x14ac:dyDescent="0.3">
      <c r="A254" s="10"/>
      <c r="B254" s="10"/>
      <c r="C254" s="10"/>
      <c r="D254" s="93"/>
      <c r="E254" s="103"/>
      <c r="F254" s="12"/>
      <c r="G254" s="12"/>
      <c r="H254" s="87"/>
    </row>
    <row r="255" spans="1:8" s="9" customFormat="1" ht="15" x14ac:dyDescent="0.3">
      <c r="A255" s="10"/>
      <c r="B255" s="10"/>
      <c r="C255" s="10"/>
      <c r="D255" s="93"/>
      <c r="E255" s="103"/>
      <c r="F255" s="12"/>
      <c r="G255" s="12"/>
      <c r="H255" s="87"/>
    </row>
    <row r="256" spans="1:8" s="9" customFormat="1" ht="15" x14ac:dyDescent="0.3">
      <c r="A256" s="10"/>
      <c r="B256" s="10"/>
      <c r="C256" s="10"/>
      <c r="D256" s="93"/>
      <c r="E256" s="103"/>
      <c r="F256" s="12"/>
      <c r="G256" s="12"/>
      <c r="H256" s="87"/>
    </row>
    <row r="257" spans="1:8" s="9" customFormat="1" ht="15" x14ac:dyDescent="0.3">
      <c r="A257" s="10"/>
      <c r="B257" s="10"/>
      <c r="C257" s="10"/>
      <c r="D257" s="93"/>
      <c r="E257" s="103"/>
      <c r="F257" s="12"/>
      <c r="G257" s="12"/>
      <c r="H257" s="87"/>
    </row>
    <row r="258" spans="1:8" s="9" customFormat="1" ht="15" x14ac:dyDescent="0.3">
      <c r="A258" s="10"/>
      <c r="B258" s="10"/>
      <c r="C258" s="10"/>
      <c r="D258" s="93"/>
      <c r="E258" s="103"/>
      <c r="F258" s="12"/>
      <c r="G258" s="12"/>
      <c r="H258" s="87"/>
    </row>
    <row r="259" spans="1:8" s="9" customFormat="1" ht="15" x14ac:dyDescent="0.3">
      <c r="A259" s="10"/>
      <c r="B259" s="10"/>
      <c r="C259" s="10"/>
      <c r="D259" s="93"/>
      <c r="E259" s="103"/>
      <c r="F259" s="12"/>
      <c r="G259" s="12"/>
      <c r="H259" s="90"/>
    </row>
    <row r="260" spans="1:8" s="9" customFormat="1" ht="15" x14ac:dyDescent="0.3">
      <c r="A260" s="10"/>
      <c r="B260" s="10"/>
      <c r="C260" s="10"/>
      <c r="D260" s="93"/>
      <c r="E260" s="103"/>
      <c r="F260" s="12"/>
      <c r="G260" s="12"/>
      <c r="H260" s="87"/>
    </row>
    <row r="261" spans="1:8" s="9" customFormat="1" ht="15" x14ac:dyDescent="0.3">
      <c r="A261" s="10"/>
      <c r="B261" s="10"/>
      <c r="C261" s="10"/>
      <c r="D261" s="93"/>
      <c r="E261" s="103"/>
      <c r="F261" s="12"/>
      <c r="G261" s="12"/>
      <c r="H261" s="87"/>
    </row>
    <row r="262" spans="1:8" s="9" customFormat="1" ht="15" x14ac:dyDescent="0.3">
      <c r="A262" s="10"/>
      <c r="B262" s="10"/>
      <c r="C262" s="10"/>
      <c r="D262" s="93"/>
      <c r="E262" s="103"/>
      <c r="F262" s="12"/>
      <c r="G262" s="12"/>
      <c r="H262" s="87"/>
    </row>
    <row r="263" spans="1:8" s="9" customFormat="1" ht="15" x14ac:dyDescent="0.3">
      <c r="A263" s="14"/>
      <c r="B263" s="14"/>
      <c r="C263" s="14"/>
      <c r="D263" s="95"/>
      <c r="E263" s="105"/>
      <c r="F263" s="16"/>
      <c r="G263" s="16"/>
      <c r="H263" s="87"/>
    </row>
    <row r="264" spans="1:8" s="9" customFormat="1" ht="15" x14ac:dyDescent="0.3">
      <c r="A264" s="10"/>
      <c r="B264" s="10"/>
      <c r="C264" s="10"/>
      <c r="D264" s="93"/>
      <c r="E264" s="103"/>
      <c r="F264" s="12"/>
      <c r="G264" s="12"/>
      <c r="H264" s="88"/>
    </row>
    <row r="265" spans="1:8" s="9" customFormat="1" ht="15" x14ac:dyDescent="0.3">
      <c r="A265" s="10"/>
      <c r="B265" s="10"/>
      <c r="C265" s="10"/>
      <c r="D265" s="93"/>
      <c r="E265" s="103"/>
      <c r="F265" s="12"/>
      <c r="G265" s="12"/>
      <c r="H265" s="88"/>
    </row>
    <row r="266" spans="1:8" s="9" customFormat="1" ht="15" x14ac:dyDescent="0.3">
      <c r="A266" s="10"/>
      <c r="B266" s="10"/>
      <c r="C266" s="10"/>
      <c r="D266" s="93"/>
      <c r="E266" s="103"/>
      <c r="F266" s="12"/>
      <c r="G266" s="12"/>
      <c r="H266" s="88"/>
    </row>
    <row r="267" spans="1:8" s="9" customFormat="1" ht="15" x14ac:dyDescent="0.3">
      <c r="A267" s="10"/>
      <c r="B267" s="10"/>
      <c r="C267" s="10"/>
      <c r="D267" s="93"/>
      <c r="E267" s="103"/>
      <c r="F267" s="12"/>
      <c r="G267" s="12"/>
      <c r="H267" s="88"/>
    </row>
    <row r="268" spans="1:8" s="9" customFormat="1" x14ac:dyDescent="0.3">
      <c r="A268" s="17"/>
      <c r="D268" s="79"/>
      <c r="E268" s="104"/>
      <c r="F268" s="115"/>
      <c r="G268" s="115"/>
      <c r="H268" s="88"/>
    </row>
    <row r="269" spans="1:8" s="9" customFormat="1" x14ac:dyDescent="0.3">
      <c r="A269" s="17"/>
      <c r="D269" s="79"/>
      <c r="E269" s="104"/>
      <c r="F269" s="115"/>
      <c r="G269" s="115"/>
      <c r="H269" s="88"/>
    </row>
    <row r="270" spans="1:8" s="9" customFormat="1" x14ac:dyDescent="0.3">
      <c r="A270" s="17"/>
      <c r="D270" s="79"/>
      <c r="E270" s="104"/>
      <c r="F270" s="115"/>
      <c r="G270" s="115"/>
      <c r="H270" s="88"/>
    </row>
    <row r="271" spans="1:8" s="9" customFormat="1" x14ac:dyDescent="0.3">
      <c r="A271" s="17"/>
      <c r="D271" s="79"/>
      <c r="E271" s="104"/>
      <c r="F271" s="115"/>
      <c r="G271" s="115"/>
      <c r="H271" s="88"/>
    </row>
    <row r="272" spans="1:8" s="9" customFormat="1" x14ac:dyDescent="0.3">
      <c r="A272" s="17"/>
      <c r="D272" s="79"/>
      <c r="E272" s="104"/>
      <c r="F272" s="115"/>
      <c r="G272" s="115"/>
      <c r="H272" s="88"/>
    </row>
    <row r="273" spans="1:8" s="9" customFormat="1" x14ac:dyDescent="0.3">
      <c r="A273" s="17"/>
      <c r="D273" s="79"/>
      <c r="E273" s="104"/>
      <c r="F273" s="115"/>
      <c r="G273" s="115"/>
      <c r="H273" s="88"/>
    </row>
    <row r="274" spans="1:8" s="9" customFormat="1" x14ac:dyDescent="0.3">
      <c r="A274" s="17"/>
      <c r="D274" s="79"/>
      <c r="E274" s="104"/>
      <c r="F274" s="115"/>
      <c r="G274" s="115"/>
      <c r="H274" s="88"/>
    </row>
    <row r="275" spans="1:8" s="9" customFormat="1" x14ac:dyDescent="0.3">
      <c r="A275" s="17"/>
      <c r="D275" s="79"/>
      <c r="E275" s="104"/>
      <c r="F275" s="115"/>
      <c r="G275" s="115"/>
      <c r="H275" s="88"/>
    </row>
    <row r="276" spans="1:8" s="9" customFormat="1" x14ac:dyDescent="0.3">
      <c r="A276" s="17"/>
      <c r="D276" s="79"/>
      <c r="E276" s="104"/>
      <c r="F276" s="115"/>
      <c r="G276" s="115"/>
      <c r="H276" s="88"/>
    </row>
    <row r="277" spans="1:8" s="9" customFormat="1" x14ac:dyDescent="0.3">
      <c r="A277" s="17"/>
      <c r="D277" s="79"/>
      <c r="E277" s="104"/>
      <c r="F277" s="115"/>
      <c r="G277" s="115"/>
      <c r="H277" s="88"/>
    </row>
    <row r="278" spans="1:8" s="9" customFormat="1" x14ac:dyDescent="0.3">
      <c r="A278" s="17"/>
      <c r="D278" s="79"/>
      <c r="E278" s="104"/>
      <c r="F278" s="115"/>
      <c r="G278" s="115"/>
      <c r="H278" s="88"/>
    </row>
    <row r="279" spans="1:8" s="9" customFormat="1" x14ac:dyDescent="0.3">
      <c r="A279" s="17"/>
      <c r="D279" s="79"/>
      <c r="E279" s="104"/>
      <c r="F279" s="115"/>
      <c r="G279" s="115"/>
      <c r="H279" s="88"/>
    </row>
    <row r="280" spans="1:8" s="9" customFormat="1" x14ac:dyDescent="0.3">
      <c r="A280" s="17"/>
      <c r="D280" s="79"/>
      <c r="E280" s="104"/>
      <c r="F280" s="115"/>
      <c r="G280" s="115"/>
      <c r="H280" s="88"/>
    </row>
    <row r="281" spans="1:8" s="9" customFormat="1" x14ac:dyDescent="0.3">
      <c r="A281" s="17"/>
      <c r="D281" s="79"/>
      <c r="E281" s="104"/>
      <c r="F281" s="115"/>
      <c r="G281" s="115"/>
      <c r="H281" s="88"/>
    </row>
    <row r="282" spans="1:8" s="9" customFormat="1" x14ac:dyDescent="0.3">
      <c r="A282" s="17"/>
      <c r="D282" s="79"/>
      <c r="E282" s="104"/>
      <c r="F282" s="115"/>
      <c r="G282" s="115"/>
      <c r="H282" s="88"/>
    </row>
    <row r="283" spans="1:8" s="9" customFormat="1" x14ac:dyDescent="0.3">
      <c r="A283" s="17"/>
      <c r="D283" s="79"/>
      <c r="E283" s="104"/>
      <c r="F283" s="115"/>
      <c r="G283" s="115"/>
      <c r="H283" s="88"/>
    </row>
    <row r="284" spans="1:8" s="9" customFormat="1" x14ac:dyDescent="0.3">
      <c r="A284" s="17"/>
      <c r="D284" s="79"/>
      <c r="E284" s="104"/>
      <c r="F284" s="115"/>
      <c r="G284" s="115"/>
      <c r="H284" s="88"/>
    </row>
    <row r="285" spans="1:8" s="9" customFormat="1" x14ac:dyDescent="0.3">
      <c r="A285" s="17"/>
      <c r="D285" s="79"/>
      <c r="E285" s="104"/>
      <c r="F285" s="115"/>
      <c r="G285" s="115"/>
      <c r="H285" s="88"/>
    </row>
    <row r="286" spans="1:8" s="9" customFormat="1" x14ac:dyDescent="0.3">
      <c r="A286" s="17"/>
      <c r="D286" s="79"/>
      <c r="E286" s="104"/>
      <c r="F286" s="115"/>
      <c r="G286" s="115"/>
      <c r="H286" s="88"/>
    </row>
    <row r="287" spans="1:8" s="9" customFormat="1" x14ac:dyDescent="0.3">
      <c r="A287" s="17"/>
      <c r="D287" s="79"/>
      <c r="E287" s="104"/>
      <c r="F287" s="115"/>
      <c r="G287" s="115"/>
      <c r="H287" s="88"/>
    </row>
    <row r="288" spans="1:8" s="9" customFormat="1" x14ac:dyDescent="0.3">
      <c r="A288" s="17"/>
      <c r="D288" s="79"/>
      <c r="E288" s="104"/>
      <c r="F288" s="115"/>
      <c r="G288" s="115"/>
      <c r="H288" s="88"/>
    </row>
    <row r="289" spans="1:8" s="9" customFormat="1" x14ac:dyDescent="0.3">
      <c r="A289" s="17"/>
      <c r="D289" s="79"/>
      <c r="E289" s="104"/>
      <c r="F289" s="115"/>
      <c r="G289" s="115"/>
      <c r="H289" s="88"/>
    </row>
    <row r="290" spans="1:8" s="9" customFormat="1" x14ac:dyDescent="0.3">
      <c r="A290" s="17"/>
      <c r="D290" s="79"/>
      <c r="E290" s="104"/>
      <c r="F290" s="115"/>
      <c r="G290" s="115"/>
      <c r="H290" s="88"/>
    </row>
    <row r="291" spans="1:8" s="9" customFormat="1" x14ac:dyDescent="0.3">
      <c r="A291" s="17"/>
      <c r="D291" s="79"/>
      <c r="E291" s="104"/>
      <c r="F291" s="115"/>
      <c r="G291" s="115"/>
      <c r="H291" s="88"/>
    </row>
    <row r="292" spans="1:8" s="9" customFormat="1" x14ac:dyDescent="0.3">
      <c r="A292" s="17"/>
      <c r="D292" s="79"/>
      <c r="E292" s="104"/>
      <c r="F292" s="115"/>
      <c r="G292" s="115"/>
      <c r="H292" s="88"/>
    </row>
    <row r="293" spans="1:8" s="9" customFormat="1" x14ac:dyDescent="0.3">
      <c r="A293" s="17"/>
      <c r="D293" s="79"/>
      <c r="E293" s="104"/>
      <c r="F293" s="115"/>
      <c r="G293" s="115"/>
      <c r="H293" s="88"/>
    </row>
    <row r="294" spans="1:8" s="9" customFormat="1" x14ac:dyDescent="0.3">
      <c r="A294" s="17"/>
      <c r="D294" s="79"/>
      <c r="E294" s="104"/>
      <c r="F294" s="115"/>
      <c r="G294" s="115"/>
      <c r="H294" s="88"/>
    </row>
    <row r="295" spans="1:8" s="9" customFormat="1" x14ac:dyDescent="0.3">
      <c r="A295" s="17"/>
      <c r="D295" s="79"/>
      <c r="E295" s="104"/>
      <c r="F295" s="115"/>
      <c r="G295" s="115"/>
      <c r="H295" s="88"/>
    </row>
    <row r="296" spans="1:8" s="9" customFormat="1" x14ac:dyDescent="0.3">
      <c r="A296" s="17"/>
      <c r="D296" s="79"/>
      <c r="E296" s="104"/>
      <c r="F296" s="115"/>
      <c r="G296" s="115"/>
      <c r="H296" s="88"/>
    </row>
    <row r="297" spans="1:8" s="9" customFormat="1" x14ac:dyDescent="0.3">
      <c r="A297" s="17"/>
      <c r="D297" s="79"/>
      <c r="E297" s="104"/>
      <c r="F297" s="115"/>
      <c r="G297" s="115"/>
      <c r="H297" s="88"/>
    </row>
    <row r="298" spans="1:8" s="9" customFormat="1" x14ac:dyDescent="0.3">
      <c r="A298" s="17"/>
      <c r="D298" s="79"/>
      <c r="E298" s="104"/>
      <c r="F298" s="115"/>
      <c r="G298" s="115"/>
      <c r="H298" s="88"/>
    </row>
    <row r="299" spans="1:8" s="9" customFormat="1" x14ac:dyDescent="0.3">
      <c r="A299" s="17"/>
      <c r="D299" s="79"/>
      <c r="E299" s="104"/>
      <c r="F299" s="115"/>
      <c r="G299" s="115"/>
      <c r="H299" s="88"/>
    </row>
    <row r="300" spans="1:8" s="9" customFormat="1" x14ac:dyDescent="0.3">
      <c r="A300" s="17"/>
      <c r="D300" s="79"/>
      <c r="E300" s="104"/>
      <c r="F300" s="115"/>
      <c r="G300" s="115"/>
      <c r="H300" s="88"/>
    </row>
    <row r="301" spans="1:8" s="9" customFormat="1" x14ac:dyDescent="0.3">
      <c r="A301" s="17"/>
      <c r="D301" s="79"/>
      <c r="E301" s="104"/>
      <c r="F301" s="115"/>
      <c r="G301" s="115"/>
      <c r="H301" s="88"/>
    </row>
    <row r="302" spans="1:8" s="9" customFormat="1" x14ac:dyDescent="0.3">
      <c r="A302" s="17"/>
      <c r="D302" s="79"/>
      <c r="E302" s="104"/>
      <c r="F302" s="115"/>
      <c r="G302" s="115"/>
      <c r="H302" s="88"/>
    </row>
    <row r="303" spans="1:8" s="9" customFormat="1" x14ac:dyDescent="0.3">
      <c r="A303" s="17"/>
      <c r="D303" s="79"/>
      <c r="E303" s="104"/>
      <c r="F303" s="115"/>
      <c r="G303" s="115"/>
      <c r="H303" s="88"/>
    </row>
    <row r="304" spans="1:8" s="9" customFormat="1" x14ac:dyDescent="0.3">
      <c r="A304" s="17"/>
      <c r="D304" s="79"/>
      <c r="E304" s="104"/>
      <c r="F304" s="115"/>
      <c r="G304" s="115"/>
      <c r="H304" s="88"/>
    </row>
    <row r="305" spans="1:8" s="9" customFormat="1" x14ac:dyDescent="0.3">
      <c r="A305" s="17"/>
      <c r="D305" s="79"/>
      <c r="E305" s="104"/>
      <c r="F305" s="115"/>
      <c r="G305" s="115"/>
      <c r="H305" s="88"/>
    </row>
    <row r="306" spans="1:8" s="9" customFormat="1" x14ac:dyDescent="0.3">
      <c r="A306" s="17"/>
      <c r="D306" s="79"/>
      <c r="E306" s="104"/>
      <c r="F306" s="115"/>
      <c r="G306" s="115"/>
      <c r="H306" s="88"/>
    </row>
    <row r="307" spans="1:8" s="9" customFormat="1" x14ac:dyDescent="0.3">
      <c r="A307" s="17"/>
      <c r="D307" s="79"/>
      <c r="E307" s="104"/>
      <c r="F307" s="115"/>
      <c r="G307" s="115"/>
      <c r="H307" s="88"/>
    </row>
    <row r="308" spans="1:8" s="9" customFormat="1" x14ac:dyDescent="0.3">
      <c r="A308" s="17"/>
      <c r="D308" s="79"/>
      <c r="E308" s="104"/>
      <c r="F308" s="115"/>
      <c r="G308" s="115"/>
      <c r="H308" s="88"/>
    </row>
    <row r="309" spans="1:8" s="9" customFormat="1" x14ac:dyDescent="0.3">
      <c r="A309" s="17"/>
      <c r="D309" s="79"/>
      <c r="E309" s="104"/>
      <c r="F309" s="115"/>
      <c r="G309" s="115"/>
      <c r="H309" s="88"/>
    </row>
    <row r="310" spans="1:8" s="9" customFormat="1" x14ac:dyDescent="0.3">
      <c r="A310" s="17"/>
      <c r="D310" s="79"/>
      <c r="E310" s="104"/>
      <c r="F310" s="115"/>
      <c r="G310" s="115"/>
      <c r="H310" s="88"/>
    </row>
    <row r="311" spans="1:8" s="9" customFormat="1" x14ac:dyDescent="0.3">
      <c r="A311" s="17"/>
      <c r="D311" s="79"/>
      <c r="E311" s="104"/>
      <c r="F311" s="115"/>
      <c r="G311" s="115"/>
      <c r="H311" s="88"/>
    </row>
    <row r="312" spans="1:8" s="9" customFormat="1" x14ac:dyDescent="0.3">
      <c r="A312" s="17"/>
      <c r="D312" s="79"/>
      <c r="E312" s="104"/>
      <c r="F312" s="115"/>
      <c r="G312" s="115"/>
      <c r="H312" s="88"/>
    </row>
    <row r="313" spans="1:8" s="9" customFormat="1" x14ac:dyDescent="0.3">
      <c r="A313" s="17"/>
      <c r="D313" s="79"/>
      <c r="E313" s="104"/>
      <c r="F313" s="115"/>
      <c r="G313" s="115"/>
      <c r="H313" s="88"/>
    </row>
    <row r="314" spans="1:8" s="9" customFormat="1" x14ac:dyDescent="0.3">
      <c r="A314" s="17"/>
      <c r="D314" s="79"/>
      <c r="E314" s="104"/>
      <c r="F314" s="115"/>
      <c r="G314" s="115"/>
      <c r="H314" s="88"/>
    </row>
    <row r="315" spans="1:8" s="9" customFormat="1" x14ac:dyDescent="0.3">
      <c r="A315" s="17"/>
      <c r="D315" s="79"/>
      <c r="E315" s="104"/>
      <c r="F315" s="115"/>
      <c r="G315" s="115"/>
      <c r="H315" s="88"/>
    </row>
    <row r="316" spans="1:8" s="9" customFormat="1" x14ac:dyDescent="0.3">
      <c r="A316" s="17"/>
      <c r="D316" s="79"/>
      <c r="E316" s="104"/>
      <c r="F316" s="115"/>
      <c r="G316" s="115"/>
      <c r="H316" s="88"/>
    </row>
    <row r="317" spans="1:8" s="9" customFormat="1" x14ac:dyDescent="0.3">
      <c r="A317" s="17"/>
      <c r="D317" s="79"/>
      <c r="E317" s="104"/>
      <c r="F317" s="115"/>
      <c r="G317" s="115"/>
      <c r="H317" s="88"/>
    </row>
    <row r="318" spans="1:8" s="9" customFormat="1" x14ac:dyDescent="0.3">
      <c r="A318" s="17"/>
      <c r="D318" s="79"/>
      <c r="E318" s="104"/>
      <c r="F318" s="115"/>
      <c r="G318" s="115"/>
      <c r="H318" s="88"/>
    </row>
    <row r="319" spans="1:8" s="9" customFormat="1" x14ac:dyDescent="0.3">
      <c r="A319" s="17"/>
      <c r="D319" s="79"/>
      <c r="E319" s="104"/>
      <c r="F319" s="115"/>
      <c r="G319" s="115"/>
      <c r="H319" s="88"/>
    </row>
    <row r="320" spans="1:8" s="9" customFormat="1" x14ac:dyDescent="0.3">
      <c r="A320" s="17"/>
      <c r="D320" s="79"/>
      <c r="E320" s="104"/>
      <c r="F320" s="115"/>
      <c r="G320" s="115"/>
      <c r="H320" s="88"/>
    </row>
    <row r="321" spans="1:8" s="9" customFormat="1" x14ac:dyDescent="0.3">
      <c r="A321" s="17"/>
      <c r="D321" s="79"/>
      <c r="E321" s="104"/>
      <c r="F321" s="115"/>
      <c r="G321" s="115"/>
      <c r="H321" s="88"/>
    </row>
    <row r="322" spans="1:8" s="9" customFormat="1" x14ac:dyDescent="0.3">
      <c r="A322" s="17"/>
      <c r="D322" s="79"/>
      <c r="E322" s="104"/>
      <c r="F322" s="115"/>
      <c r="G322" s="115"/>
      <c r="H322" s="88"/>
    </row>
    <row r="323" spans="1:8" s="9" customFormat="1" x14ac:dyDescent="0.3">
      <c r="A323" s="17"/>
      <c r="D323" s="79"/>
      <c r="E323" s="104"/>
      <c r="F323" s="115"/>
      <c r="G323" s="115"/>
      <c r="H323" s="88"/>
    </row>
    <row r="324" spans="1:8" s="9" customFormat="1" x14ac:dyDescent="0.3">
      <c r="A324" s="17"/>
      <c r="D324" s="79"/>
      <c r="E324" s="104"/>
      <c r="F324" s="115"/>
      <c r="G324" s="115"/>
      <c r="H324" s="88"/>
    </row>
    <row r="325" spans="1:8" s="9" customFormat="1" x14ac:dyDescent="0.3">
      <c r="A325" s="17"/>
      <c r="D325" s="79"/>
      <c r="E325" s="104"/>
      <c r="F325" s="115"/>
      <c r="G325" s="115"/>
      <c r="H325" s="88"/>
    </row>
    <row r="326" spans="1:8" s="9" customFormat="1" x14ac:dyDescent="0.3">
      <c r="A326" s="17"/>
      <c r="D326" s="79"/>
      <c r="E326" s="104"/>
      <c r="F326" s="115"/>
      <c r="G326" s="115"/>
      <c r="H326" s="88"/>
    </row>
    <row r="327" spans="1:8" s="9" customFormat="1" x14ac:dyDescent="0.3">
      <c r="A327" s="17"/>
      <c r="D327" s="79"/>
      <c r="E327" s="104"/>
      <c r="F327" s="115"/>
      <c r="G327" s="115"/>
      <c r="H327" s="88"/>
    </row>
    <row r="328" spans="1:8" s="9" customFormat="1" x14ac:dyDescent="0.3">
      <c r="A328" s="17"/>
      <c r="D328" s="79"/>
      <c r="E328" s="104"/>
      <c r="F328" s="115"/>
      <c r="G328" s="115"/>
      <c r="H328" s="88"/>
    </row>
    <row r="329" spans="1:8" s="9" customFormat="1" x14ac:dyDescent="0.3">
      <c r="A329" s="17"/>
      <c r="D329" s="79"/>
      <c r="E329" s="104"/>
      <c r="F329" s="115"/>
      <c r="G329" s="115"/>
      <c r="H329" s="88"/>
    </row>
    <row r="330" spans="1:8" s="9" customFormat="1" x14ac:dyDescent="0.3">
      <c r="A330" s="17"/>
      <c r="D330" s="79"/>
      <c r="E330" s="104"/>
      <c r="F330" s="115"/>
      <c r="G330" s="115"/>
      <c r="H330" s="88"/>
    </row>
    <row r="331" spans="1:8" s="9" customFormat="1" x14ac:dyDescent="0.3">
      <c r="A331" s="17"/>
      <c r="D331" s="79"/>
      <c r="E331" s="104"/>
      <c r="F331" s="115"/>
      <c r="G331" s="115"/>
      <c r="H331" s="88"/>
    </row>
    <row r="332" spans="1:8" s="9" customFormat="1" x14ac:dyDescent="0.3">
      <c r="A332" s="17"/>
      <c r="D332" s="79"/>
      <c r="E332" s="104"/>
      <c r="F332" s="115"/>
      <c r="G332" s="115"/>
      <c r="H332" s="88"/>
    </row>
    <row r="333" spans="1:8" s="9" customFormat="1" x14ac:dyDescent="0.3">
      <c r="A333" s="17"/>
      <c r="D333" s="79"/>
      <c r="E333" s="104"/>
      <c r="F333" s="115"/>
      <c r="G333" s="115"/>
      <c r="H333" s="88"/>
    </row>
    <row r="334" spans="1:8" s="9" customFormat="1" x14ac:dyDescent="0.3">
      <c r="A334" s="17"/>
      <c r="D334" s="79"/>
      <c r="E334" s="104"/>
      <c r="F334" s="115"/>
      <c r="G334" s="115"/>
      <c r="H334" s="88"/>
    </row>
    <row r="335" spans="1:8" s="9" customFormat="1" x14ac:dyDescent="0.3">
      <c r="A335" s="17"/>
      <c r="D335" s="79"/>
      <c r="E335" s="104"/>
      <c r="F335" s="115"/>
      <c r="G335" s="115"/>
      <c r="H335" s="88"/>
    </row>
    <row r="336" spans="1:8" s="9" customFormat="1" x14ac:dyDescent="0.3">
      <c r="A336" s="17"/>
      <c r="D336" s="79"/>
      <c r="E336" s="104"/>
      <c r="F336" s="115"/>
      <c r="G336" s="115"/>
      <c r="H336" s="88"/>
    </row>
    <row r="337" spans="1:8" s="9" customFormat="1" x14ac:dyDescent="0.3">
      <c r="A337" s="17"/>
      <c r="D337" s="79"/>
      <c r="E337" s="104"/>
      <c r="F337" s="115"/>
      <c r="G337" s="115"/>
      <c r="H337" s="88"/>
    </row>
    <row r="338" spans="1:8" s="9" customFormat="1" x14ac:dyDescent="0.3">
      <c r="A338" s="17"/>
      <c r="D338" s="79"/>
      <c r="E338" s="104"/>
      <c r="F338" s="115"/>
      <c r="G338" s="115"/>
      <c r="H338" s="88"/>
    </row>
    <row r="339" spans="1:8" s="9" customFormat="1" x14ac:dyDescent="0.3">
      <c r="A339" s="17"/>
      <c r="D339" s="79"/>
      <c r="E339" s="104"/>
      <c r="F339" s="115"/>
      <c r="G339" s="115"/>
      <c r="H339" s="88"/>
    </row>
    <row r="340" spans="1:8" s="9" customFormat="1" x14ac:dyDescent="0.3">
      <c r="A340" s="17"/>
      <c r="D340" s="79"/>
      <c r="E340" s="104"/>
      <c r="F340" s="115"/>
      <c r="G340" s="115"/>
      <c r="H340" s="88"/>
    </row>
    <row r="341" spans="1:8" s="9" customFormat="1" x14ac:dyDescent="0.3">
      <c r="A341" s="17"/>
      <c r="D341" s="79"/>
      <c r="E341" s="104"/>
      <c r="F341" s="115"/>
      <c r="G341" s="115"/>
      <c r="H341" s="88"/>
    </row>
    <row r="342" spans="1:8" s="9" customFormat="1" x14ac:dyDescent="0.3">
      <c r="A342" s="17"/>
      <c r="D342" s="79"/>
      <c r="E342" s="104"/>
      <c r="F342" s="115"/>
      <c r="G342" s="115"/>
      <c r="H342" s="88"/>
    </row>
    <row r="343" spans="1:8" s="9" customFormat="1" x14ac:dyDescent="0.3">
      <c r="A343" s="17"/>
      <c r="D343" s="79"/>
      <c r="E343" s="104"/>
      <c r="F343" s="115"/>
      <c r="G343" s="115"/>
      <c r="H343" s="88"/>
    </row>
    <row r="344" spans="1:8" s="9" customFormat="1" x14ac:dyDescent="0.3">
      <c r="A344" s="17"/>
      <c r="D344" s="79"/>
      <c r="E344" s="104"/>
      <c r="F344" s="115"/>
      <c r="G344" s="115"/>
      <c r="H344" s="88"/>
    </row>
    <row r="345" spans="1:8" s="9" customFormat="1" x14ac:dyDescent="0.3">
      <c r="A345" s="17"/>
      <c r="D345" s="79"/>
      <c r="E345" s="104"/>
      <c r="F345" s="115"/>
      <c r="G345" s="115"/>
      <c r="H345" s="88"/>
    </row>
    <row r="346" spans="1:8" s="9" customFormat="1" x14ac:dyDescent="0.3">
      <c r="A346" s="17"/>
      <c r="D346" s="79"/>
      <c r="E346" s="104"/>
      <c r="F346" s="115"/>
      <c r="G346" s="115"/>
      <c r="H346" s="88"/>
    </row>
    <row r="347" spans="1:8" s="9" customFormat="1" x14ac:dyDescent="0.3">
      <c r="A347" s="17"/>
      <c r="D347" s="79"/>
      <c r="E347" s="104"/>
      <c r="F347" s="115"/>
      <c r="G347" s="115"/>
      <c r="H347" s="88"/>
    </row>
    <row r="348" spans="1:8" s="9" customFormat="1" x14ac:dyDescent="0.3">
      <c r="A348" s="17"/>
      <c r="D348" s="79"/>
      <c r="E348" s="104"/>
      <c r="F348" s="115"/>
      <c r="G348" s="115"/>
      <c r="H348" s="88"/>
    </row>
    <row r="349" spans="1:8" s="9" customFormat="1" x14ac:dyDescent="0.3">
      <c r="A349" s="17"/>
      <c r="D349" s="79"/>
      <c r="E349" s="104"/>
      <c r="F349" s="115"/>
      <c r="G349" s="115"/>
      <c r="H349" s="88"/>
    </row>
    <row r="350" spans="1:8" s="9" customFormat="1" x14ac:dyDescent="0.3">
      <c r="A350" s="17"/>
      <c r="D350" s="79"/>
      <c r="E350" s="104"/>
      <c r="F350" s="115"/>
      <c r="G350" s="115"/>
      <c r="H350" s="88"/>
    </row>
    <row r="351" spans="1:8" s="9" customFormat="1" x14ac:dyDescent="0.3">
      <c r="A351" s="17"/>
      <c r="D351" s="79"/>
      <c r="E351" s="104"/>
      <c r="F351" s="115"/>
      <c r="G351" s="115"/>
      <c r="H351" s="88"/>
    </row>
    <row r="352" spans="1:8" s="9" customFormat="1" x14ac:dyDescent="0.3">
      <c r="A352" s="17"/>
      <c r="D352" s="79"/>
      <c r="E352" s="104"/>
      <c r="F352" s="115"/>
      <c r="G352" s="115"/>
      <c r="H352" s="88"/>
    </row>
    <row r="353" spans="1:8" s="9" customFormat="1" x14ac:dyDescent="0.3">
      <c r="A353" s="17"/>
      <c r="D353" s="79"/>
      <c r="E353" s="104"/>
      <c r="F353" s="115"/>
      <c r="G353" s="115"/>
      <c r="H353" s="88"/>
    </row>
    <row r="354" spans="1:8" s="9" customFormat="1" x14ac:dyDescent="0.3">
      <c r="A354" s="17"/>
      <c r="D354" s="79"/>
      <c r="E354" s="104"/>
      <c r="F354" s="115"/>
      <c r="G354" s="115"/>
      <c r="H354" s="88"/>
    </row>
    <row r="355" spans="1:8" s="9" customFormat="1" x14ac:dyDescent="0.3">
      <c r="A355" s="17"/>
      <c r="D355" s="79"/>
      <c r="E355" s="104"/>
      <c r="F355" s="115"/>
      <c r="G355" s="115"/>
      <c r="H355" s="88"/>
    </row>
    <row r="356" spans="1:8" s="9" customFormat="1" x14ac:dyDescent="0.3">
      <c r="A356" s="17"/>
      <c r="D356" s="79"/>
      <c r="E356" s="104"/>
      <c r="F356" s="115"/>
      <c r="G356" s="115"/>
      <c r="H356" s="88"/>
    </row>
    <row r="357" spans="1:8" s="9" customFormat="1" x14ac:dyDescent="0.3">
      <c r="A357" s="17"/>
      <c r="D357" s="79"/>
      <c r="E357" s="104"/>
      <c r="F357" s="115"/>
      <c r="G357" s="115"/>
      <c r="H357" s="88"/>
    </row>
    <row r="358" spans="1:8" s="9" customFormat="1" x14ac:dyDescent="0.3">
      <c r="A358" s="17"/>
      <c r="D358" s="79"/>
      <c r="E358" s="104"/>
      <c r="F358" s="115"/>
      <c r="G358" s="115"/>
      <c r="H358" s="88"/>
    </row>
    <row r="359" spans="1:8" s="9" customFormat="1" x14ac:dyDescent="0.3">
      <c r="A359" s="17"/>
      <c r="D359" s="79"/>
      <c r="E359" s="104"/>
      <c r="F359" s="115"/>
      <c r="G359" s="115"/>
      <c r="H359" s="88"/>
    </row>
    <row r="360" spans="1:8" s="9" customFormat="1" x14ac:dyDescent="0.3">
      <c r="A360" s="17"/>
      <c r="D360" s="79"/>
      <c r="E360" s="104"/>
      <c r="F360" s="115"/>
      <c r="G360" s="115"/>
      <c r="H360" s="88"/>
    </row>
    <row r="361" spans="1:8" s="9" customFormat="1" x14ac:dyDescent="0.3">
      <c r="A361" s="17"/>
      <c r="D361" s="79"/>
      <c r="E361" s="104"/>
      <c r="F361" s="115"/>
      <c r="G361" s="115"/>
      <c r="H361" s="88"/>
    </row>
    <row r="362" spans="1:8" s="9" customFormat="1" x14ac:dyDescent="0.3">
      <c r="A362" s="17"/>
      <c r="D362" s="79"/>
      <c r="E362" s="104"/>
      <c r="F362" s="115"/>
      <c r="G362" s="115"/>
      <c r="H362" s="88"/>
    </row>
    <row r="363" spans="1:8" s="9" customFormat="1" x14ac:dyDescent="0.3">
      <c r="A363" s="17"/>
      <c r="D363" s="79"/>
      <c r="E363" s="104"/>
      <c r="F363" s="115"/>
      <c r="G363" s="115"/>
      <c r="H363" s="88"/>
    </row>
    <row r="364" spans="1:8" s="9" customFormat="1" x14ac:dyDescent="0.3">
      <c r="A364" s="17"/>
      <c r="D364" s="79"/>
      <c r="E364" s="104"/>
      <c r="F364" s="115"/>
      <c r="G364" s="115"/>
      <c r="H364" s="88"/>
    </row>
    <row r="365" spans="1:8" s="9" customFormat="1" x14ac:dyDescent="0.3">
      <c r="A365" s="17"/>
      <c r="D365" s="79"/>
      <c r="E365" s="104"/>
      <c r="F365" s="115"/>
      <c r="G365" s="115"/>
      <c r="H365" s="88"/>
    </row>
    <row r="366" spans="1:8" s="9" customFormat="1" x14ac:dyDescent="0.3">
      <c r="A366" s="17"/>
      <c r="D366" s="79"/>
      <c r="E366" s="104"/>
      <c r="F366" s="115"/>
      <c r="G366" s="115"/>
      <c r="H366" s="88"/>
    </row>
    <row r="367" spans="1:8" s="9" customFormat="1" x14ac:dyDescent="0.3">
      <c r="A367" s="17"/>
      <c r="D367" s="79"/>
      <c r="E367" s="104"/>
      <c r="F367" s="115"/>
      <c r="G367" s="115"/>
      <c r="H367" s="88"/>
    </row>
    <row r="368" spans="1:8" s="9" customFormat="1" x14ac:dyDescent="0.3">
      <c r="A368" s="17"/>
      <c r="D368" s="79"/>
      <c r="E368" s="104"/>
      <c r="F368" s="115"/>
      <c r="G368" s="115"/>
      <c r="H368" s="88"/>
    </row>
    <row r="369" spans="1:8" s="9" customFormat="1" x14ac:dyDescent="0.3">
      <c r="A369" s="17"/>
      <c r="D369" s="79"/>
      <c r="E369" s="104"/>
      <c r="F369" s="115"/>
      <c r="G369" s="115"/>
      <c r="H369" s="88"/>
    </row>
    <row r="370" spans="1:8" s="9" customFormat="1" x14ac:dyDescent="0.3">
      <c r="A370" s="17"/>
      <c r="D370" s="79"/>
      <c r="E370" s="104"/>
      <c r="F370" s="115"/>
      <c r="G370" s="115"/>
      <c r="H370" s="88"/>
    </row>
    <row r="371" spans="1:8" s="9" customFormat="1" x14ac:dyDescent="0.3">
      <c r="A371" s="17"/>
      <c r="D371" s="79"/>
      <c r="E371" s="104"/>
      <c r="F371" s="115"/>
      <c r="G371" s="115"/>
      <c r="H371" s="88"/>
    </row>
    <row r="372" spans="1:8" s="9" customFormat="1" x14ac:dyDescent="0.3">
      <c r="A372" s="17"/>
      <c r="D372" s="79"/>
      <c r="E372" s="104"/>
      <c r="F372" s="115"/>
      <c r="G372" s="115"/>
      <c r="H372" s="88"/>
    </row>
    <row r="373" spans="1:8" s="9" customFormat="1" x14ac:dyDescent="0.3">
      <c r="A373" s="17"/>
      <c r="D373" s="79"/>
      <c r="E373" s="104"/>
      <c r="F373" s="115"/>
      <c r="G373" s="115"/>
      <c r="H373" s="88"/>
    </row>
    <row r="374" spans="1:8" s="9" customFormat="1" x14ac:dyDescent="0.3">
      <c r="A374" s="17"/>
      <c r="D374" s="79"/>
      <c r="E374" s="104"/>
      <c r="F374" s="115"/>
      <c r="G374" s="115"/>
      <c r="H374" s="88"/>
    </row>
    <row r="375" spans="1:8" s="9" customFormat="1" x14ac:dyDescent="0.3">
      <c r="A375" s="17"/>
      <c r="D375" s="79"/>
      <c r="E375" s="104"/>
      <c r="F375" s="115"/>
      <c r="G375" s="115"/>
      <c r="H375" s="88"/>
    </row>
    <row r="376" spans="1:8" s="9" customFormat="1" x14ac:dyDescent="0.3">
      <c r="A376" s="17"/>
      <c r="D376" s="79"/>
      <c r="E376" s="104"/>
      <c r="F376" s="115"/>
      <c r="G376" s="115"/>
      <c r="H376" s="88"/>
    </row>
    <row r="377" spans="1:8" s="9" customFormat="1" x14ac:dyDescent="0.3">
      <c r="A377" s="17"/>
      <c r="D377" s="79"/>
      <c r="E377" s="104"/>
      <c r="F377" s="115"/>
      <c r="G377" s="115"/>
      <c r="H377" s="88"/>
    </row>
    <row r="378" spans="1:8" s="9" customFormat="1" x14ac:dyDescent="0.3">
      <c r="A378" s="17"/>
      <c r="D378" s="79"/>
      <c r="E378" s="104"/>
      <c r="F378" s="115"/>
      <c r="G378" s="115"/>
      <c r="H378" s="88"/>
    </row>
    <row r="379" spans="1:8" s="9" customFormat="1" x14ac:dyDescent="0.3">
      <c r="A379" s="17"/>
      <c r="D379" s="79"/>
      <c r="E379" s="104"/>
      <c r="F379" s="115"/>
      <c r="G379" s="115"/>
      <c r="H379" s="88"/>
    </row>
    <row r="380" spans="1:8" s="9" customFormat="1" x14ac:dyDescent="0.3">
      <c r="A380" s="17"/>
      <c r="D380" s="79"/>
      <c r="E380" s="104"/>
      <c r="F380" s="115"/>
      <c r="G380" s="115"/>
      <c r="H380" s="88"/>
    </row>
    <row r="381" spans="1:8" s="9" customFormat="1" x14ac:dyDescent="0.3">
      <c r="A381" s="17"/>
      <c r="D381" s="79"/>
      <c r="E381" s="104"/>
      <c r="F381" s="115"/>
      <c r="G381" s="115"/>
      <c r="H381" s="88"/>
    </row>
    <row r="382" spans="1:8" s="9" customFormat="1" x14ac:dyDescent="0.3">
      <c r="A382" s="17"/>
      <c r="D382" s="79"/>
      <c r="E382" s="104"/>
      <c r="F382" s="115"/>
      <c r="G382" s="115"/>
      <c r="H382" s="88"/>
    </row>
    <row r="383" spans="1:8" s="9" customFormat="1" x14ac:dyDescent="0.3">
      <c r="A383" s="17"/>
      <c r="D383" s="79"/>
      <c r="E383" s="104"/>
      <c r="F383" s="115"/>
      <c r="G383" s="115"/>
      <c r="H383" s="88"/>
    </row>
    <row r="384" spans="1:8" s="9" customFormat="1" x14ac:dyDescent="0.3">
      <c r="A384" s="17"/>
      <c r="D384" s="79"/>
      <c r="E384" s="104"/>
      <c r="F384" s="115"/>
      <c r="G384" s="115"/>
      <c r="H384" s="88"/>
    </row>
    <row r="385" spans="1:8" s="9" customFormat="1" x14ac:dyDescent="0.3">
      <c r="A385" s="17"/>
      <c r="D385" s="79"/>
      <c r="E385" s="104"/>
      <c r="F385" s="115"/>
      <c r="G385" s="115"/>
      <c r="H385" s="88"/>
    </row>
    <row r="386" spans="1:8" s="9" customFormat="1" x14ac:dyDescent="0.3">
      <c r="A386" s="17"/>
      <c r="D386" s="79"/>
      <c r="E386" s="104"/>
      <c r="F386" s="115"/>
      <c r="G386" s="115"/>
      <c r="H386" s="88"/>
    </row>
    <row r="387" spans="1:8" s="9" customFormat="1" x14ac:dyDescent="0.3">
      <c r="A387" s="17"/>
      <c r="D387" s="79"/>
      <c r="E387" s="104"/>
      <c r="F387" s="115"/>
      <c r="G387" s="115"/>
      <c r="H387" s="88"/>
    </row>
    <row r="388" spans="1:8" s="9" customFormat="1" x14ac:dyDescent="0.3">
      <c r="A388" s="17"/>
      <c r="D388" s="79"/>
      <c r="E388" s="104"/>
      <c r="F388" s="115"/>
      <c r="G388" s="115"/>
      <c r="H388" s="88"/>
    </row>
    <row r="389" spans="1:8" s="9" customFormat="1" x14ac:dyDescent="0.3">
      <c r="A389" s="17"/>
      <c r="D389" s="79"/>
      <c r="E389" s="104"/>
      <c r="F389" s="115"/>
      <c r="G389" s="115"/>
      <c r="H389" s="88"/>
    </row>
    <row r="390" spans="1:8" s="9" customFormat="1" x14ac:dyDescent="0.3">
      <c r="A390" s="17"/>
      <c r="D390" s="79"/>
      <c r="E390" s="104"/>
      <c r="F390" s="115"/>
      <c r="G390" s="115"/>
      <c r="H390" s="88"/>
    </row>
    <row r="391" spans="1:8" s="9" customFormat="1" x14ac:dyDescent="0.3">
      <c r="A391" s="17"/>
      <c r="D391" s="79"/>
      <c r="E391" s="104"/>
      <c r="F391" s="115"/>
      <c r="G391" s="115"/>
      <c r="H391" s="88"/>
    </row>
    <row r="392" spans="1:8" s="9" customFormat="1" x14ac:dyDescent="0.3">
      <c r="A392" s="17"/>
      <c r="D392" s="79"/>
      <c r="E392" s="104"/>
      <c r="F392" s="115"/>
      <c r="G392" s="115"/>
      <c r="H392" s="88"/>
    </row>
    <row r="393" spans="1:8" s="9" customFormat="1" x14ac:dyDescent="0.3">
      <c r="A393" s="17"/>
      <c r="D393" s="79"/>
      <c r="E393" s="104"/>
      <c r="F393" s="115"/>
      <c r="G393" s="115"/>
      <c r="H393" s="88"/>
    </row>
    <row r="394" spans="1:8" s="9" customFormat="1" x14ac:dyDescent="0.3">
      <c r="A394" s="17"/>
      <c r="D394" s="79"/>
      <c r="E394" s="104"/>
      <c r="F394" s="115"/>
      <c r="G394" s="115"/>
      <c r="H394" s="88"/>
    </row>
    <row r="395" spans="1:8" s="9" customFormat="1" x14ac:dyDescent="0.3">
      <c r="A395" s="17"/>
      <c r="D395" s="79"/>
      <c r="E395" s="104"/>
      <c r="F395" s="115"/>
      <c r="G395" s="115"/>
      <c r="H395" s="88"/>
    </row>
    <row r="396" spans="1:8" s="9" customFormat="1" x14ac:dyDescent="0.3">
      <c r="A396" s="17"/>
      <c r="D396" s="79"/>
      <c r="E396" s="104"/>
      <c r="F396" s="115"/>
      <c r="G396" s="115"/>
      <c r="H396" s="88"/>
    </row>
    <row r="397" spans="1:8" s="9" customFormat="1" x14ac:dyDescent="0.3">
      <c r="A397" s="17"/>
      <c r="D397" s="79"/>
      <c r="E397" s="104"/>
      <c r="F397" s="115"/>
      <c r="G397" s="115"/>
      <c r="H397" s="88"/>
    </row>
    <row r="398" spans="1:8" s="9" customFormat="1" x14ac:dyDescent="0.3">
      <c r="A398" s="17"/>
      <c r="D398" s="79"/>
      <c r="E398" s="104"/>
      <c r="F398" s="115"/>
      <c r="G398" s="115"/>
      <c r="H398" s="88"/>
    </row>
    <row r="399" spans="1:8" s="9" customFormat="1" x14ac:dyDescent="0.3">
      <c r="A399" s="17"/>
      <c r="D399" s="79"/>
      <c r="E399" s="104"/>
      <c r="F399" s="115"/>
      <c r="G399" s="115"/>
      <c r="H399" s="88"/>
    </row>
    <row r="400" spans="1:8" s="9" customFormat="1" x14ac:dyDescent="0.3">
      <c r="A400" s="17"/>
      <c r="D400" s="79"/>
      <c r="E400" s="104"/>
      <c r="F400" s="115"/>
      <c r="G400" s="115"/>
      <c r="H400" s="88"/>
    </row>
    <row r="401" spans="1:8" s="9" customFormat="1" x14ac:dyDescent="0.3">
      <c r="A401" s="17"/>
      <c r="D401" s="79"/>
      <c r="E401" s="104"/>
      <c r="F401" s="115"/>
      <c r="G401" s="115"/>
      <c r="H401" s="88"/>
    </row>
    <row r="402" spans="1:8" s="9" customFormat="1" x14ac:dyDescent="0.3">
      <c r="A402" s="17"/>
      <c r="D402" s="79"/>
      <c r="E402" s="104"/>
      <c r="F402" s="115"/>
      <c r="G402" s="115"/>
      <c r="H402" s="88"/>
    </row>
    <row r="403" spans="1:8" s="9" customFormat="1" x14ac:dyDescent="0.3">
      <c r="A403" s="17"/>
      <c r="D403" s="79"/>
      <c r="E403" s="104"/>
      <c r="F403" s="115"/>
      <c r="G403" s="115"/>
      <c r="H403" s="88"/>
    </row>
    <row r="404" spans="1:8" s="9" customFormat="1" x14ac:dyDescent="0.3">
      <c r="A404" s="17"/>
      <c r="D404" s="79"/>
      <c r="E404" s="104"/>
      <c r="F404" s="115"/>
      <c r="G404" s="115"/>
      <c r="H404" s="88"/>
    </row>
    <row r="405" spans="1:8" s="9" customFormat="1" x14ac:dyDescent="0.3">
      <c r="A405" s="17"/>
      <c r="D405" s="79"/>
      <c r="E405" s="104"/>
      <c r="F405" s="115"/>
      <c r="G405" s="115"/>
      <c r="H405" s="88"/>
    </row>
    <row r="406" spans="1:8" s="9" customFormat="1" x14ac:dyDescent="0.3">
      <c r="A406" s="17"/>
      <c r="D406" s="79"/>
      <c r="E406" s="104"/>
      <c r="F406" s="115"/>
      <c r="G406" s="115"/>
      <c r="H406" s="88"/>
    </row>
    <row r="407" spans="1:8" s="9" customFormat="1" x14ac:dyDescent="0.3">
      <c r="A407" s="17"/>
      <c r="D407" s="79"/>
      <c r="E407" s="104"/>
      <c r="F407" s="115"/>
      <c r="G407" s="115"/>
      <c r="H407" s="88"/>
    </row>
    <row r="408" spans="1:8" s="9" customFormat="1" x14ac:dyDescent="0.3">
      <c r="A408" s="17"/>
      <c r="D408" s="79"/>
      <c r="E408" s="104"/>
      <c r="F408" s="115"/>
      <c r="G408" s="115"/>
      <c r="H408" s="88"/>
    </row>
    <row r="409" spans="1:8" s="9" customFormat="1" x14ac:dyDescent="0.3">
      <c r="A409" s="17"/>
      <c r="D409" s="79"/>
      <c r="E409" s="104"/>
      <c r="F409" s="115"/>
      <c r="G409" s="115"/>
      <c r="H409" s="88"/>
    </row>
    <row r="410" spans="1:8" s="9" customFormat="1" x14ac:dyDescent="0.3">
      <c r="A410" s="17"/>
      <c r="D410" s="79"/>
      <c r="E410" s="104"/>
      <c r="F410" s="115"/>
      <c r="G410" s="115"/>
      <c r="H410" s="88"/>
    </row>
    <row r="411" spans="1:8" s="9" customFormat="1" x14ac:dyDescent="0.3">
      <c r="A411" s="17"/>
      <c r="D411" s="79"/>
      <c r="E411" s="104"/>
      <c r="F411" s="115"/>
      <c r="G411" s="115"/>
      <c r="H411" s="88"/>
    </row>
    <row r="412" spans="1:8" s="9" customFormat="1" x14ac:dyDescent="0.3">
      <c r="A412" s="17"/>
      <c r="D412" s="79"/>
      <c r="E412" s="104"/>
      <c r="F412" s="115"/>
      <c r="G412" s="115"/>
      <c r="H412" s="88"/>
    </row>
    <row r="413" spans="1:8" s="9" customFormat="1" x14ac:dyDescent="0.3">
      <c r="A413" s="17"/>
      <c r="D413" s="79"/>
      <c r="E413" s="104"/>
      <c r="F413" s="115"/>
      <c r="G413" s="115"/>
      <c r="H413" s="88"/>
    </row>
    <row r="414" spans="1:8" s="9" customFormat="1" x14ac:dyDescent="0.3">
      <c r="A414" s="17"/>
      <c r="D414" s="79"/>
      <c r="E414" s="104"/>
      <c r="F414" s="115"/>
      <c r="G414" s="115"/>
      <c r="H414" s="88"/>
    </row>
    <row r="415" spans="1:8" s="9" customFormat="1" x14ac:dyDescent="0.3">
      <c r="A415" s="17"/>
      <c r="D415" s="79"/>
      <c r="E415" s="104"/>
      <c r="F415" s="115"/>
      <c r="G415" s="115"/>
      <c r="H415" s="88"/>
    </row>
    <row r="416" spans="1:8" s="9" customFormat="1" x14ac:dyDescent="0.3">
      <c r="A416" s="17"/>
      <c r="D416" s="79"/>
      <c r="E416" s="104"/>
      <c r="F416" s="115"/>
      <c r="G416" s="115"/>
      <c r="H416" s="88"/>
    </row>
    <row r="417" spans="1:8" s="9" customFormat="1" x14ac:dyDescent="0.3">
      <c r="A417" s="17"/>
      <c r="D417" s="79"/>
      <c r="E417" s="104"/>
      <c r="F417" s="115"/>
      <c r="G417" s="115"/>
      <c r="H417" s="88"/>
    </row>
    <row r="418" spans="1:8" s="9" customFormat="1" x14ac:dyDescent="0.3">
      <c r="A418" s="17"/>
      <c r="D418" s="79"/>
      <c r="E418" s="104"/>
      <c r="F418" s="115"/>
      <c r="G418" s="115"/>
      <c r="H418" s="88"/>
    </row>
    <row r="419" spans="1:8" s="9" customFormat="1" x14ac:dyDescent="0.3">
      <c r="A419" s="17"/>
      <c r="D419" s="79"/>
      <c r="E419" s="104"/>
      <c r="F419" s="115"/>
      <c r="G419" s="115"/>
      <c r="H419" s="88"/>
    </row>
    <row r="420" spans="1:8" s="9" customFormat="1" x14ac:dyDescent="0.3">
      <c r="A420" s="17"/>
      <c r="D420" s="79"/>
      <c r="E420" s="104"/>
      <c r="F420" s="115"/>
      <c r="G420" s="115"/>
      <c r="H420" s="88"/>
    </row>
    <row r="421" spans="1:8" s="9" customFormat="1" x14ac:dyDescent="0.3">
      <c r="A421" s="17"/>
      <c r="D421" s="79"/>
      <c r="E421" s="104"/>
      <c r="F421" s="115"/>
      <c r="G421" s="115"/>
      <c r="H421" s="88"/>
    </row>
    <row r="422" spans="1:8" s="9" customFormat="1" x14ac:dyDescent="0.3">
      <c r="A422" s="17"/>
      <c r="D422" s="79"/>
      <c r="E422" s="104"/>
      <c r="F422" s="115"/>
      <c r="G422" s="115"/>
      <c r="H422" s="88"/>
    </row>
    <row r="423" spans="1:8" s="9" customFormat="1" x14ac:dyDescent="0.3">
      <c r="A423" s="17"/>
      <c r="D423" s="79"/>
      <c r="E423" s="104"/>
      <c r="F423" s="115"/>
      <c r="G423" s="115"/>
      <c r="H423" s="88"/>
    </row>
    <row r="424" spans="1:8" s="9" customFormat="1" x14ac:dyDescent="0.3">
      <c r="A424" s="17"/>
      <c r="D424" s="79"/>
      <c r="E424" s="104"/>
      <c r="F424" s="115"/>
      <c r="G424" s="115"/>
      <c r="H424" s="88"/>
    </row>
    <row r="425" spans="1:8" s="9" customFormat="1" x14ac:dyDescent="0.3">
      <c r="A425" s="17"/>
      <c r="D425" s="79"/>
      <c r="E425" s="104"/>
      <c r="F425" s="115"/>
      <c r="G425" s="115"/>
      <c r="H425" s="88"/>
    </row>
    <row r="426" spans="1:8" s="9" customFormat="1" x14ac:dyDescent="0.3">
      <c r="A426" s="17"/>
      <c r="D426" s="79"/>
      <c r="E426" s="104"/>
      <c r="F426" s="115"/>
      <c r="G426" s="115"/>
      <c r="H426" s="88"/>
    </row>
    <row r="427" spans="1:8" s="9" customFormat="1" x14ac:dyDescent="0.3">
      <c r="A427" s="17"/>
      <c r="D427" s="79"/>
      <c r="E427" s="104"/>
      <c r="F427" s="115"/>
      <c r="G427" s="115"/>
      <c r="H427" s="88"/>
    </row>
    <row r="428" spans="1:8" s="9" customFormat="1" x14ac:dyDescent="0.3">
      <c r="A428" s="17"/>
      <c r="D428" s="79"/>
      <c r="E428" s="104"/>
      <c r="F428" s="115"/>
      <c r="G428" s="115"/>
      <c r="H428" s="88"/>
    </row>
    <row r="429" spans="1:8" s="9" customFormat="1" x14ac:dyDescent="0.3">
      <c r="A429" s="17"/>
      <c r="D429" s="79"/>
      <c r="E429" s="104"/>
      <c r="F429" s="115"/>
      <c r="G429" s="115"/>
      <c r="H429" s="88"/>
    </row>
    <row r="430" spans="1:8" s="9" customFormat="1" x14ac:dyDescent="0.3">
      <c r="A430" s="17"/>
      <c r="D430" s="79"/>
      <c r="E430" s="104"/>
      <c r="F430" s="115"/>
      <c r="G430" s="115"/>
      <c r="H430" s="88"/>
    </row>
    <row r="431" spans="1:8" s="9" customFormat="1" x14ac:dyDescent="0.3">
      <c r="A431" s="17"/>
      <c r="D431" s="79"/>
      <c r="E431" s="104"/>
      <c r="F431" s="115"/>
      <c r="G431" s="115"/>
      <c r="H431" s="88"/>
    </row>
    <row r="432" spans="1:8" s="9" customFormat="1" x14ac:dyDescent="0.3">
      <c r="A432" s="17"/>
      <c r="D432" s="79"/>
      <c r="E432" s="104"/>
      <c r="F432" s="115"/>
      <c r="G432" s="115"/>
      <c r="H432" s="88"/>
    </row>
    <row r="433" spans="1:8" s="9" customFormat="1" x14ac:dyDescent="0.3">
      <c r="A433" s="17"/>
      <c r="D433" s="79"/>
      <c r="E433" s="104"/>
      <c r="F433" s="115"/>
      <c r="G433" s="115"/>
      <c r="H433" s="88"/>
    </row>
    <row r="434" spans="1:8" s="9" customFormat="1" x14ac:dyDescent="0.3">
      <c r="A434" s="17"/>
      <c r="D434" s="79"/>
      <c r="E434" s="104"/>
      <c r="F434" s="115"/>
      <c r="G434" s="115"/>
      <c r="H434" s="88"/>
    </row>
    <row r="435" spans="1:8" s="9" customFormat="1" x14ac:dyDescent="0.3">
      <c r="A435" s="17"/>
      <c r="D435" s="79"/>
      <c r="E435" s="104"/>
      <c r="F435" s="115"/>
      <c r="G435" s="115"/>
      <c r="H435" s="88"/>
    </row>
    <row r="436" spans="1:8" s="9" customFormat="1" x14ac:dyDescent="0.3">
      <c r="A436" s="17"/>
      <c r="D436" s="79"/>
      <c r="E436" s="104"/>
      <c r="F436" s="115"/>
      <c r="G436" s="115"/>
      <c r="H436" s="88"/>
    </row>
    <row r="437" spans="1:8" s="9" customFormat="1" x14ac:dyDescent="0.3">
      <c r="A437" s="17"/>
      <c r="D437" s="79"/>
      <c r="E437" s="104"/>
      <c r="F437" s="115"/>
      <c r="G437" s="115"/>
      <c r="H437" s="88"/>
    </row>
    <row r="438" spans="1:8" s="9" customFormat="1" x14ac:dyDescent="0.3">
      <c r="A438" s="17"/>
      <c r="D438" s="79"/>
      <c r="E438" s="104"/>
      <c r="F438" s="115"/>
      <c r="G438" s="115"/>
      <c r="H438" s="88"/>
    </row>
    <row r="439" spans="1:8" s="9" customFormat="1" x14ac:dyDescent="0.3">
      <c r="A439" s="17"/>
      <c r="D439" s="79"/>
      <c r="E439" s="104"/>
      <c r="F439" s="115"/>
      <c r="G439" s="115"/>
      <c r="H439" s="88"/>
    </row>
    <row r="440" spans="1:8" s="9" customFormat="1" x14ac:dyDescent="0.3">
      <c r="A440" s="17"/>
      <c r="D440" s="79"/>
      <c r="E440" s="104"/>
      <c r="F440" s="115"/>
      <c r="G440" s="115"/>
      <c r="H440" s="88"/>
    </row>
    <row r="441" spans="1:8" s="9" customFormat="1" x14ac:dyDescent="0.3">
      <c r="A441" s="17"/>
      <c r="D441" s="79"/>
      <c r="E441" s="104"/>
      <c r="F441" s="115"/>
      <c r="G441" s="115"/>
      <c r="H441" s="88"/>
    </row>
    <row r="442" spans="1:8" s="9" customFormat="1" x14ac:dyDescent="0.3">
      <c r="A442" s="17"/>
      <c r="D442" s="79"/>
      <c r="E442" s="104"/>
      <c r="F442" s="115"/>
      <c r="G442" s="115"/>
      <c r="H442" s="88"/>
    </row>
    <row r="443" spans="1:8" s="9" customFormat="1" x14ac:dyDescent="0.3">
      <c r="A443" s="17"/>
      <c r="D443" s="79"/>
      <c r="E443" s="104"/>
      <c r="F443" s="115"/>
      <c r="G443" s="115"/>
      <c r="H443" s="88"/>
    </row>
    <row r="444" spans="1:8" s="9" customFormat="1" x14ac:dyDescent="0.3">
      <c r="A444" s="17"/>
      <c r="D444" s="79"/>
      <c r="E444" s="104"/>
      <c r="F444" s="115"/>
      <c r="G444" s="115"/>
      <c r="H444" s="88"/>
    </row>
    <row r="445" spans="1:8" s="9" customFormat="1" x14ac:dyDescent="0.3">
      <c r="A445" s="17"/>
      <c r="D445" s="79"/>
      <c r="E445" s="104"/>
      <c r="F445" s="115"/>
      <c r="G445" s="115"/>
      <c r="H445" s="88"/>
    </row>
    <row r="446" spans="1:8" s="9" customFormat="1" x14ac:dyDescent="0.3">
      <c r="A446" s="17"/>
      <c r="D446" s="79"/>
      <c r="E446" s="104"/>
      <c r="F446" s="115"/>
      <c r="G446" s="115"/>
      <c r="H446" s="88"/>
    </row>
    <row r="447" spans="1:8" s="9" customFormat="1" x14ac:dyDescent="0.3">
      <c r="A447" s="17"/>
      <c r="D447" s="79"/>
      <c r="E447" s="104"/>
      <c r="F447" s="115"/>
      <c r="G447" s="115"/>
      <c r="H447" s="88"/>
    </row>
    <row r="448" spans="1:8" s="9" customFormat="1" x14ac:dyDescent="0.3">
      <c r="A448" s="17"/>
      <c r="D448" s="79"/>
      <c r="E448" s="104"/>
      <c r="F448" s="115"/>
      <c r="G448" s="115"/>
      <c r="H448" s="88"/>
    </row>
    <row r="449" spans="1:8" s="9" customFormat="1" x14ac:dyDescent="0.3">
      <c r="A449" s="17"/>
      <c r="D449" s="79"/>
      <c r="E449" s="104"/>
      <c r="F449" s="115"/>
      <c r="G449" s="115"/>
      <c r="H449" s="88"/>
    </row>
    <row r="450" spans="1:8" s="9" customFormat="1" x14ac:dyDescent="0.3">
      <c r="A450" s="17"/>
      <c r="D450" s="79"/>
      <c r="E450" s="104"/>
      <c r="F450" s="115"/>
      <c r="G450" s="115"/>
      <c r="H450" s="88"/>
    </row>
    <row r="451" spans="1:8" s="9" customFormat="1" x14ac:dyDescent="0.3">
      <c r="A451" s="17"/>
      <c r="D451" s="79"/>
      <c r="E451" s="104"/>
      <c r="F451" s="115"/>
      <c r="G451" s="115"/>
      <c r="H451" s="88"/>
    </row>
    <row r="452" spans="1:8" s="9" customFormat="1" x14ac:dyDescent="0.3">
      <c r="A452" s="17"/>
      <c r="D452" s="79"/>
      <c r="E452" s="104"/>
      <c r="F452" s="115"/>
      <c r="G452" s="115"/>
      <c r="H452" s="88"/>
    </row>
    <row r="453" spans="1:8" s="9" customFormat="1" x14ac:dyDescent="0.3">
      <c r="A453" s="17"/>
      <c r="D453" s="79"/>
      <c r="E453" s="104"/>
      <c r="F453" s="115"/>
      <c r="G453" s="115"/>
      <c r="H453" s="88"/>
    </row>
    <row r="454" spans="1:8" s="9" customFormat="1" x14ac:dyDescent="0.3">
      <c r="A454" s="17"/>
      <c r="D454" s="79"/>
      <c r="E454" s="104"/>
      <c r="F454" s="115"/>
      <c r="G454" s="115"/>
      <c r="H454" s="88"/>
    </row>
    <row r="455" spans="1:8" s="9" customFormat="1" x14ac:dyDescent="0.3">
      <c r="A455" s="17"/>
      <c r="D455" s="79"/>
      <c r="E455" s="104"/>
      <c r="F455" s="115"/>
      <c r="G455" s="115"/>
      <c r="H455" s="88"/>
    </row>
    <row r="456" spans="1:8" s="9" customFormat="1" x14ac:dyDescent="0.3">
      <c r="A456" s="17"/>
      <c r="D456" s="79"/>
      <c r="E456" s="104"/>
      <c r="F456" s="115"/>
      <c r="G456" s="115"/>
      <c r="H456" s="88"/>
    </row>
    <row r="457" spans="1:8" s="9" customFormat="1" x14ac:dyDescent="0.3">
      <c r="A457" s="17"/>
      <c r="D457" s="79"/>
      <c r="E457" s="104"/>
      <c r="F457" s="115"/>
      <c r="G457" s="115"/>
      <c r="H457" s="88"/>
    </row>
    <row r="458" spans="1:8" s="9" customFormat="1" x14ac:dyDescent="0.3">
      <c r="A458" s="17"/>
      <c r="D458" s="79"/>
      <c r="E458" s="104"/>
      <c r="F458" s="115"/>
      <c r="G458" s="115"/>
      <c r="H458" s="88"/>
    </row>
    <row r="459" spans="1:8" s="9" customFormat="1" x14ac:dyDescent="0.3">
      <c r="A459" s="17"/>
      <c r="D459" s="79"/>
      <c r="E459" s="104"/>
      <c r="F459" s="115"/>
      <c r="G459" s="115"/>
      <c r="H459" s="88"/>
    </row>
    <row r="460" spans="1:8" s="9" customFormat="1" x14ac:dyDescent="0.3">
      <c r="A460" s="17"/>
      <c r="D460" s="79"/>
      <c r="E460" s="104"/>
      <c r="F460" s="115"/>
      <c r="G460" s="115"/>
      <c r="H460" s="88"/>
    </row>
    <row r="461" spans="1:8" s="9" customFormat="1" x14ac:dyDescent="0.3">
      <c r="A461" s="17"/>
      <c r="D461" s="79"/>
      <c r="E461" s="104"/>
      <c r="F461" s="115"/>
      <c r="G461" s="115"/>
      <c r="H461" s="88"/>
    </row>
    <row r="462" spans="1:8" s="9" customFormat="1" x14ac:dyDescent="0.3">
      <c r="A462" s="17"/>
      <c r="D462" s="79"/>
      <c r="E462" s="104"/>
      <c r="F462" s="115"/>
      <c r="G462" s="115"/>
      <c r="H462" s="88"/>
    </row>
    <row r="463" spans="1:8" s="9" customFormat="1" x14ac:dyDescent="0.3">
      <c r="A463" s="17"/>
      <c r="D463" s="79"/>
      <c r="E463" s="104"/>
      <c r="F463" s="115"/>
      <c r="G463" s="115"/>
      <c r="H463" s="88"/>
    </row>
    <row r="464" spans="1:8" s="9" customFormat="1" x14ac:dyDescent="0.3">
      <c r="A464" s="17"/>
      <c r="D464" s="79"/>
      <c r="E464" s="104"/>
      <c r="F464" s="115"/>
      <c r="G464" s="115"/>
      <c r="H464" s="88"/>
    </row>
    <row r="465" spans="1:8" s="9" customFormat="1" x14ac:dyDescent="0.3">
      <c r="A465" s="17"/>
      <c r="D465" s="79"/>
      <c r="E465" s="104"/>
      <c r="F465" s="115"/>
      <c r="G465" s="115"/>
      <c r="H465" s="88"/>
    </row>
    <row r="466" spans="1:8" s="9" customFormat="1" x14ac:dyDescent="0.3">
      <c r="A466" s="17"/>
      <c r="D466" s="79"/>
      <c r="E466" s="104"/>
      <c r="F466" s="115"/>
      <c r="G466" s="115"/>
      <c r="H466" s="88"/>
    </row>
    <row r="467" spans="1:8" s="9" customFormat="1" x14ac:dyDescent="0.3">
      <c r="A467" s="17"/>
      <c r="D467" s="79"/>
      <c r="E467" s="104"/>
      <c r="F467" s="115"/>
      <c r="G467" s="115"/>
      <c r="H467" s="88"/>
    </row>
    <row r="468" spans="1:8" s="9" customFormat="1" x14ac:dyDescent="0.3">
      <c r="A468" s="17"/>
      <c r="D468" s="79"/>
      <c r="E468" s="104"/>
      <c r="F468" s="115"/>
      <c r="G468" s="115"/>
      <c r="H468" s="88"/>
    </row>
    <row r="469" spans="1:8" s="9" customFormat="1" x14ac:dyDescent="0.3">
      <c r="A469" s="17"/>
      <c r="D469" s="79"/>
      <c r="E469" s="104"/>
      <c r="F469" s="115"/>
      <c r="G469" s="115"/>
      <c r="H469" s="88"/>
    </row>
    <row r="470" spans="1:8" s="9" customFormat="1" x14ac:dyDescent="0.3">
      <c r="A470" s="17"/>
      <c r="D470" s="79"/>
      <c r="E470" s="104"/>
      <c r="F470" s="115"/>
      <c r="G470" s="115"/>
      <c r="H470" s="88"/>
    </row>
    <row r="471" spans="1:8" s="9" customFormat="1" x14ac:dyDescent="0.3">
      <c r="A471" s="17"/>
      <c r="D471" s="79"/>
      <c r="E471" s="104"/>
      <c r="F471" s="115"/>
      <c r="G471" s="115"/>
      <c r="H471" s="88"/>
    </row>
    <row r="472" spans="1:8" s="9" customFormat="1" x14ac:dyDescent="0.3">
      <c r="A472" s="17"/>
      <c r="D472" s="79"/>
      <c r="E472" s="104"/>
      <c r="F472" s="115"/>
      <c r="G472" s="115"/>
      <c r="H472" s="88"/>
    </row>
    <row r="473" spans="1:8" s="9" customFormat="1" x14ac:dyDescent="0.3">
      <c r="A473" s="17"/>
      <c r="D473" s="79"/>
      <c r="E473" s="104"/>
      <c r="F473" s="115"/>
      <c r="G473" s="115"/>
      <c r="H473" s="88"/>
    </row>
    <row r="474" spans="1:8" s="9" customFormat="1" x14ac:dyDescent="0.3">
      <c r="A474" s="17"/>
      <c r="D474" s="79"/>
      <c r="E474" s="104"/>
      <c r="F474" s="115"/>
      <c r="G474" s="115"/>
      <c r="H474" s="88"/>
    </row>
    <row r="475" spans="1:8" s="9" customFormat="1" x14ac:dyDescent="0.3">
      <c r="A475" s="17"/>
      <c r="D475" s="79"/>
      <c r="E475" s="104"/>
      <c r="F475" s="115"/>
      <c r="G475" s="115"/>
      <c r="H475" s="88"/>
    </row>
    <row r="476" spans="1:8" s="9" customFormat="1" x14ac:dyDescent="0.3">
      <c r="A476" s="17"/>
      <c r="D476" s="79"/>
      <c r="E476" s="104"/>
      <c r="F476" s="115"/>
      <c r="G476" s="115"/>
      <c r="H476" s="88"/>
    </row>
    <row r="477" spans="1:8" s="9" customFormat="1" x14ac:dyDescent="0.3">
      <c r="A477" s="17"/>
      <c r="D477" s="79"/>
      <c r="E477" s="104"/>
      <c r="F477" s="115"/>
      <c r="G477" s="115"/>
      <c r="H477" s="88"/>
    </row>
    <row r="478" spans="1:8" s="9" customFormat="1" x14ac:dyDescent="0.3">
      <c r="A478" s="17"/>
      <c r="D478" s="79"/>
      <c r="E478" s="104"/>
      <c r="F478" s="115"/>
      <c r="G478" s="115"/>
      <c r="H478" s="88"/>
    </row>
    <row r="479" spans="1:8" s="9" customFormat="1" x14ac:dyDescent="0.3">
      <c r="A479" s="17"/>
      <c r="D479" s="79"/>
      <c r="E479" s="104"/>
      <c r="F479" s="115"/>
      <c r="G479" s="115"/>
      <c r="H479" s="88"/>
    </row>
    <row r="480" spans="1:8" s="9" customFormat="1" x14ac:dyDescent="0.3">
      <c r="A480" s="17"/>
      <c r="D480" s="79"/>
      <c r="E480" s="104"/>
      <c r="F480" s="115"/>
      <c r="G480" s="115"/>
      <c r="H480" s="88"/>
    </row>
    <row r="481" spans="1:8" s="9" customFormat="1" x14ac:dyDescent="0.3">
      <c r="A481" s="17"/>
      <c r="D481" s="79"/>
      <c r="E481" s="104"/>
      <c r="F481" s="115"/>
      <c r="G481" s="115"/>
      <c r="H481" s="88"/>
    </row>
    <row r="482" spans="1:8" s="9" customFormat="1" x14ac:dyDescent="0.3">
      <c r="A482" s="17"/>
      <c r="D482" s="79"/>
      <c r="E482" s="104"/>
      <c r="F482" s="115"/>
      <c r="G482" s="115"/>
      <c r="H482" s="88"/>
    </row>
    <row r="483" spans="1:8" s="9" customFormat="1" x14ac:dyDescent="0.3">
      <c r="A483" s="17"/>
      <c r="D483" s="79"/>
      <c r="E483" s="104"/>
      <c r="F483" s="115"/>
      <c r="G483" s="115"/>
      <c r="H483" s="88"/>
    </row>
    <row r="484" spans="1:8" s="9" customFormat="1" x14ac:dyDescent="0.3">
      <c r="A484" s="17"/>
      <c r="D484" s="79"/>
      <c r="E484" s="104"/>
      <c r="F484" s="115"/>
      <c r="G484" s="115"/>
      <c r="H484" s="88"/>
    </row>
    <row r="485" spans="1:8" s="9" customFormat="1" x14ac:dyDescent="0.3">
      <c r="A485" s="17"/>
      <c r="D485" s="79"/>
      <c r="E485" s="104"/>
      <c r="F485" s="115"/>
      <c r="G485" s="115"/>
      <c r="H485" s="88"/>
    </row>
    <row r="486" spans="1:8" s="9" customFormat="1" x14ac:dyDescent="0.3">
      <c r="A486" s="17"/>
      <c r="D486" s="79"/>
      <c r="E486" s="104"/>
      <c r="F486" s="115"/>
      <c r="G486" s="115"/>
      <c r="H486" s="88"/>
    </row>
    <row r="487" spans="1:8" s="9" customFormat="1" x14ac:dyDescent="0.3">
      <c r="A487" s="17"/>
      <c r="D487" s="79"/>
      <c r="E487" s="104"/>
      <c r="F487" s="115"/>
      <c r="G487" s="115"/>
      <c r="H487" s="88"/>
    </row>
    <row r="488" spans="1:8" s="9" customFormat="1" x14ac:dyDescent="0.3">
      <c r="A488" s="17"/>
      <c r="D488" s="79"/>
      <c r="E488" s="104"/>
      <c r="F488" s="115"/>
      <c r="G488" s="115"/>
      <c r="H488" s="88"/>
    </row>
    <row r="489" spans="1:8" s="9" customFormat="1" x14ac:dyDescent="0.3">
      <c r="A489" s="17"/>
      <c r="D489" s="79"/>
      <c r="E489" s="104"/>
      <c r="F489" s="115"/>
      <c r="G489" s="115"/>
      <c r="H489" s="88"/>
    </row>
    <row r="490" spans="1:8" s="9" customFormat="1" x14ac:dyDescent="0.3">
      <c r="A490" s="17"/>
      <c r="D490" s="79"/>
      <c r="E490" s="104"/>
      <c r="F490" s="115"/>
      <c r="G490" s="115"/>
      <c r="H490" s="88"/>
    </row>
    <row r="491" spans="1:8" s="9" customFormat="1" x14ac:dyDescent="0.3">
      <c r="A491" s="17"/>
      <c r="D491" s="79"/>
      <c r="E491" s="104"/>
      <c r="F491" s="115"/>
      <c r="G491" s="115"/>
      <c r="H491" s="88"/>
    </row>
    <row r="492" spans="1:8" s="9" customFormat="1" x14ac:dyDescent="0.3">
      <c r="A492" s="17"/>
      <c r="D492" s="79"/>
      <c r="E492" s="104"/>
      <c r="F492" s="115"/>
      <c r="G492" s="115"/>
      <c r="H492" s="88"/>
    </row>
    <row r="493" spans="1:8" s="9" customFormat="1" x14ac:dyDescent="0.3">
      <c r="A493" s="17"/>
      <c r="D493" s="79"/>
      <c r="E493" s="104"/>
      <c r="F493" s="115"/>
      <c r="G493" s="115"/>
      <c r="H493" s="88"/>
    </row>
    <row r="494" spans="1:8" s="9" customFormat="1" x14ac:dyDescent="0.3">
      <c r="A494" s="17"/>
      <c r="D494" s="79"/>
      <c r="E494" s="104"/>
      <c r="F494" s="115"/>
      <c r="G494" s="115"/>
      <c r="H494" s="88"/>
    </row>
    <row r="495" spans="1:8" s="9" customFormat="1" x14ac:dyDescent="0.3">
      <c r="A495" s="17"/>
      <c r="D495" s="79"/>
      <c r="E495" s="104"/>
      <c r="F495" s="115"/>
      <c r="G495" s="115"/>
      <c r="H495" s="88"/>
    </row>
    <row r="496" spans="1:8" s="9" customFormat="1" x14ac:dyDescent="0.3">
      <c r="A496" s="17"/>
      <c r="D496" s="79"/>
      <c r="E496" s="104"/>
      <c r="F496" s="115"/>
      <c r="G496" s="115"/>
      <c r="H496" s="88"/>
    </row>
    <row r="497" spans="1:8" s="9" customFormat="1" x14ac:dyDescent="0.3">
      <c r="A497" s="17"/>
      <c r="D497" s="79"/>
      <c r="E497" s="104"/>
      <c r="F497" s="115"/>
      <c r="G497" s="115"/>
      <c r="H497" s="88"/>
    </row>
    <row r="498" spans="1:8" s="9" customFormat="1" x14ac:dyDescent="0.3">
      <c r="A498" s="17"/>
      <c r="D498" s="79"/>
      <c r="E498" s="104"/>
      <c r="F498" s="115"/>
      <c r="G498" s="115"/>
      <c r="H498" s="88"/>
    </row>
    <row r="499" spans="1:8" s="9" customFormat="1" x14ac:dyDescent="0.3">
      <c r="A499" s="17"/>
      <c r="D499" s="79"/>
      <c r="E499" s="104"/>
      <c r="F499" s="115"/>
      <c r="G499" s="115"/>
      <c r="H499" s="88"/>
    </row>
    <row r="500" spans="1:8" s="9" customFormat="1" x14ac:dyDescent="0.3">
      <c r="A500" s="17"/>
      <c r="D500" s="79"/>
      <c r="E500" s="104"/>
      <c r="F500" s="115"/>
      <c r="G500" s="115"/>
      <c r="H500" s="88"/>
    </row>
    <row r="501" spans="1:8" s="9" customFormat="1" x14ac:dyDescent="0.3">
      <c r="A501" s="17"/>
      <c r="D501" s="79"/>
      <c r="E501" s="104"/>
      <c r="F501" s="115"/>
      <c r="G501" s="115"/>
      <c r="H501" s="88"/>
    </row>
    <row r="502" spans="1:8" s="9" customFormat="1" x14ac:dyDescent="0.3">
      <c r="A502" s="17"/>
      <c r="D502" s="79"/>
      <c r="E502" s="104"/>
      <c r="F502" s="115"/>
      <c r="G502" s="115"/>
      <c r="H502" s="88"/>
    </row>
    <row r="503" spans="1:8" s="9" customFormat="1" x14ac:dyDescent="0.3">
      <c r="A503" s="17"/>
      <c r="D503" s="79"/>
      <c r="E503" s="104"/>
      <c r="F503" s="115"/>
      <c r="G503" s="115"/>
      <c r="H503" s="88"/>
    </row>
    <row r="504" spans="1:8" s="9" customFormat="1" x14ac:dyDescent="0.3">
      <c r="A504" s="17"/>
      <c r="D504" s="79"/>
      <c r="E504" s="104"/>
      <c r="F504" s="115"/>
      <c r="G504" s="115"/>
      <c r="H504" s="88"/>
    </row>
    <row r="505" spans="1:8" s="9" customFormat="1" x14ac:dyDescent="0.3">
      <c r="A505" s="17"/>
      <c r="D505" s="79"/>
      <c r="E505" s="104"/>
      <c r="F505" s="115"/>
      <c r="G505" s="115"/>
      <c r="H505" s="88"/>
    </row>
    <row r="506" spans="1:8" s="9" customFormat="1" x14ac:dyDescent="0.3">
      <c r="A506" s="17"/>
      <c r="D506" s="79"/>
      <c r="E506" s="104"/>
      <c r="F506" s="115"/>
      <c r="G506" s="115"/>
      <c r="H506" s="88"/>
    </row>
    <row r="507" spans="1:8" s="9" customFormat="1" x14ac:dyDescent="0.3">
      <c r="A507" s="17"/>
      <c r="D507" s="79"/>
      <c r="E507" s="104"/>
      <c r="F507" s="115"/>
      <c r="G507" s="115"/>
      <c r="H507" s="88"/>
    </row>
    <row r="508" spans="1:8" s="9" customFormat="1" x14ac:dyDescent="0.3">
      <c r="A508" s="17"/>
      <c r="D508" s="79"/>
      <c r="E508" s="104"/>
      <c r="F508" s="115"/>
      <c r="G508" s="115"/>
      <c r="H508" s="88"/>
    </row>
    <row r="509" spans="1:8" s="9" customFormat="1" x14ac:dyDescent="0.3">
      <c r="A509" s="17"/>
      <c r="D509" s="79"/>
      <c r="E509" s="104"/>
      <c r="F509" s="115"/>
      <c r="G509" s="115"/>
      <c r="H509" s="88"/>
    </row>
    <row r="510" spans="1:8" s="9" customFormat="1" x14ac:dyDescent="0.3">
      <c r="A510" s="17"/>
      <c r="D510" s="79"/>
      <c r="E510" s="104"/>
      <c r="F510" s="115"/>
      <c r="G510" s="115"/>
      <c r="H510" s="88"/>
    </row>
    <row r="511" spans="1:8" s="9" customFormat="1" x14ac:dyDescent="0.3">
      <c r="A511" s="17"/>
      <c r="D511" s="79"/>
      <c r="E511" s="104"/>
      <c r="F511" s="115"/>
      <c r="G511" s="115"/>
      <c r="H511" s="88"/>
    </row>
    <row r="512" spans="1:8" s="9" customFormat="1" x14ac:dyDescent="0.3">
      <c r="A512" s="17"/>
      <c r="D512" s="79"/>
      <c r="E512" s="104"/>
      <c r="F512" s="115"/>
      <c r="G512" s="115"/>
      <c r="H512" s="88"/>
    </row>
    <row r="513" spans="1:8" s="9" customFormat="1" x14ac:dyDescent="0.3">
      <c r="A513" s="17"/>
      <c r="D513" s="79"/>
      <c r="E513" s="104"/>
      <c r="F513" s="115"/>
      <c r="G513" s="115"/>
      <c r="H513" s="88"/>
    </row>
    <row r="514" spans="1:8" s="9" customFormat="1" x14ac:dyDescent="0.3">
      <c r="A514" s="17"/>
      <c r="D514" s="79"/>
      <c r="E514" s="104"/>
      <c r="F514" s="115"/>
      <c r="G514" s="115"/>
      <c r="H514" s="88"/>
    </row>
    <row r="515" spans="1:8" s="9" customFormat="1" x14ac:dyDescent="0.3">
      <c r="A515" s="17"/>
      <c r="D515" s="79"/>
      <c r="E515" s="104"/>
      <c r="F515" s="115"/>
      <c r="G515" s="115"/>
      <c r="H515" s="88"/>
    </row>
    <row r="516" spans="1:8" s="9" customFormat="1" x14ac:dyDescent="0.3">
      <c r="A516" s="17"/>
      <c r="D516" s="79"/>
      <c r="E516" s="104"/>
      <c r="F516" s="115"/>
      <c r="G516" s="115"/>
      <c r="H516" s="88"/>
    </row>
    <row r="517" spans="1:8" s="9" customFormat="1" x14ac:dyDescent="0.3">
      <c r="A517" s="17"/>
      <c r="D517" s="79"/>
      <c r="E517" s="104"/>
      <c r="F517" s="115"/>
      <c r="G517" s="115"/>
      <c r="H517" s="88"/>
    </row>
    <row r="518" spans="1:8" s="9" customFormat="1" x14ac:dyDescent="0.3">
      <c r="A518" s="17"/>
      <c r="D518" s="79"/>
      <c r="E518" s="104"/>
      <c r="F518" s="115"/>
      <c r="G518" s="115"/>
      <c r="H518" s="88"/>
    </row>
    <row r="519" spans="1:8" s="9" customFormat="1" x14ac:dyDescent="0.3">
      <c r="A519" s="17"/>
      <c r="D519" s="79"/>
      <c r="E519" s="104"/>
      <c r="F519" s="115"/>
      <c r="G519" s="115"/>
      <c r="H519" s="88"/>
    </row>
    <row r="520" spans="1:8" s="9" customFormat="1" x14ac:dyDescent="0.3">
      <c r="A520" s="17"/>
      <c r="D520" s="79"/>
      <c r="E520" s="104"/>
      <c r="F520" s="115"/>
      <c r="G520" s="115"/>
      <c r="H520" s="88"/>
    </row>
    <row r="521" spans="1:8" s="9" customFormat="1" x14ac:dyDescent="0.3">
      <c r="A521" s="17"/>
      <c r="D521" s="79"/>
      <c r="E521" s="104"/>
      <c r="F521" s="115"/>
      <c r="G521" s="115"/>
      <c r="H521" s="88"/>
    </row>
    <row r="522" spans="1:8" s="9" customFormat="1" x14ac:dyDescent="0.3">
      <c r="A522" s="17"/>
      <c r="D522" s="79"/>
      <c r="E522" s="104"/>
      <c r="F522" s="115"/>
      <c r="G522" s="115"/>
      <c r="H522" s="88"/>
    </row>
    <row r="523" spans="1:8" s="9" customFormat="1" x14ac:dyDescent="0.3">
      <c r="A523" s="17"/>
      <c r="D523" s="79"/>
      <c r="E523" s="104"/>
      <c r="F523" s="115"/>
      <c r="G523" s="115"/>
      <c r="H523" s="88"/>
    </row>
    <row r="524" spans="1:8" s="9" customFormat="1" x14ac:dyDescent="0.3">
      <c r="A524" s="17"/>
      <c r="D524" s="79"/>
      <c r="E524" s="104"/>
      <c r="F524" s="115"/>
      <c r="G524" s="115"/>
      <c r="H524" s="88"/>
    </row>
    <row r="525" spans="1:8" s="9" customFormat="1" x14ac:dyDescent="0.3">
      <c r="A525" s="17"/>
      <c r="D525" s="79"/>
      <c r="E525" s="104"/>
      <c r="F525" s="115"/>
      <c r="G525" s="115"/>
      <c r="H525" s="88"/>
    </row>
    <row r="526" spans="1:8" s="9" customFormat="1" x14ac:dyDescent="0.3">
      <c r="A526" s="17"/>
      <c r="D526" s="79"/>
      <c r="E526" s="104"/>
      <c r="F526" s="115"/>
      <c r="G526" s="115"/>
      <c r="H526" s="88"/>
    </row>
    <row r="527" spans="1:8" s="9" customFormat="1" x14ac:dyDescent="0.3">
      <c r="A527" s="17"/>
      <c r="D527" s="79"/>
      <c r="E527" s="104"/>
      <c r="F527" s="115"/>
      <c r="G527" s="115"/>
      <c r="H527" s="88"/>
    </row>
    <row r="528" spans="1:8" s="9" customFormat="1" x14ac:dyDescent="0.3">
      <c r="A528" s="17"/>
      <c r="D528" s="79"/>
      <c r="E528" s="104"/>
      <c r="F528" s="115"/>
      <c r="G528" s="115"/>
      <c r="H528" s="88"/>
    </row>
    <row r="529" spans="1:8" s="9" customFormat="1" x14ac:dyDescent="0.3">
      <c r="A529" s="17"/>
      <c r="D529" s="79"/>
      <c r="E529" s="104"/>
      <c r="F529" s="115"/>
      <c r="G529" s="115"/>
      <c r="H529" s="88"/>
    </row>
    <row r="530" spans="1:8" s="9" customFormat="1" x14ac:dyDescent="0.3">
      <c r="A530" s="17"/>
      <c r="D530" s="79"/>
      <c r="E530" s="104"/>
      <c r="F530" s="115"/>
      <c r="G530" s="115"/>
      <c r="H530" s="88"/>
    </row>
    <row r="531" spans="1:8" s="9" customFormat="1" x14ac:dyDescent="0.3">
      <c r="A531" s="17"/>
      <c r="D531" s="79"/>
      <c r="E531" s="104"/>
      <c r="F531" s="115"/>
      <c r="G531" s="115"/>
      <c r="H531" s="88"/>
    </row>
    <row r="532" spans="1:8" s="9" customFormat="1" x14ac:dyDescent="0.3">
      <c r="A532" s="17"/>
      <c r="D532" s="79"/>
      <c r="E532" s="104"/>
      <c r="F532" s="115"/>
      <c r="G532" s="115"/>
      <c r="H532" s="88"/>
    </row>
    <row r="533" spans="1:8" s="9" customFormat="1" x14ac:dyDescent="0.3">
      <c r="A533" s="17"/>
      <c r="D533" s="79"/>
      <c r="E533" s="104"/>
      <c r="F533" s="115"/>
      <c r="G533" s="115"/>
      <c r="H533" s="88"/>
    </row>
    <row r="534" spans="1:8" s="9" customFormat="1" x14ac:dyDescent="0.3">
      <c r="A534" s="17"/>
      <c r="D534" s="79"/>
      <c r="E534" s="104"/>
      <c r="F534" s="115"/>
      <c r="G534" s="115"/>
      <c r="H534" s="88"/>
    </row>
    <row r="535" spans="1:8" s="9" customFormat="1" x14ac:dyDescent="0.3">
      <c r="A535" s="17"/>
      <c r="D535" s="79"/>
      <c r="E535" s="104"/>
      <c r="F535" s="115"/>
      <c r="G535" s="115"/>
      <c r="H535" s="88"/>
    </row>
    <row r="536" spans="1:8" s="9" customFormat="1" x14ac:dyDescent="0.3">
      <c r="A536" s="17"/>
      <c r="D536" s="79"/>
      <c r="E536" s="104"/>
      <c r="F536" s="115"/>
      <c r="G536" s="115"/>
      <c r="H536" s="88"/>
    </row>
    <row r="537" spans="1:8" s="9" customFormat="1" x14ac:dyDescent="0.3">
      <c r="A537" s="17"/>
      <c r="D537" s="79"/>
      <c r="E537" s="104"/>
      <c r="F537" s="115"/>
      <c r="G537" s="115"/>
      <c r="H537" s="88"/>
    </row>
    <row r="538" spans="1:8" s="9" customFormat="1" x14ac:dyDescent="0.3">
      <c r="A538" s="17"/>
      <c r="D538" s="79"/>
      <c r="E538" s="104"/>
      <c r="F538" s="115"/>
      <c r="G538" s="115"/>
      <c r="H538" s="88"/>
    </row>
    <row r="539" spans="1:8" s="9" customFormat="1" x14ac:dyDescent="0.3">
      <c r="A539" s="17"/>
      <c r="D539" s="79"/>
      <c r="E539" s="104"/>
      <c r="F539" s="115"/>
      <c r="G539" s="115"/>
      <c r="H539" s="88"/>
    </row>
    <row r="540" spans="1:8" s="9" customFormat="1" x14ac:dyDescent="0.3">
      <c r="A540" s="17"/>
      <c r="D540" s="79"/>
      <c r="E540" s="104"/>
      <c r="F540" s="115"/>
      <c r="G540" s="115"/>
      <c r="H540" s="88"/>
    </row>
    <row r="541" spans="1:8" s="9" customFormat="1" x14ac:dyDescent="0.3">
      <c r="A541" s="17"/>
      <c r="D541" s="79"/>
      <c r="E541" s="104"/>
      <c r="F541" s="115"/>
      <c r="G541" s="115"/>
      <c r="H541" s="88"/>
    </row>
    <row r="542" spans="1:8" s="9" customFormat="1" x14ac:dyDescent="0.3">
      <c r="A542" s="17"/>
      <c r="D542" s="79"/>
      <c r="E542" s="104"/>
      <c r="F542" s="115"/>
      <c r="G542" s="115"/>
      <c r="H542" s="88"/>
    </row>
    <row r="543" spans="1:8" s="9" customFormat="1" x14ac:dyDescent="0.3">
      <c r="A543" s="17"/>
      <c r="D543" s="79"/>
      <c r="E543" s="104"/>
      <c r="F543" s="115"/>
      <c r="G543" s="115"/>
      <c r="H543" s="88"/>
    </row>
    <row r="544" spans="1:8" s="9" customFormat="1" x14ac:dyDescent="0.3">
      <c r="A544" s="17"/>
      <c r="D544" s="79"/>
      <c r="E544" s="104"/>
      <c r="F544" s="115"/>
      <c r="G544" s="115"/>
      <c r="H544" s="88"/>
    </row>
    <row r="545" spans="1:8" s="9" customFormat="1" x14ac:dyDescent="0.3">
      <c r="A545" s="17"/>
      <c r="D545" s="79"/>
      <c r="E545" s="104"/>
      <c r="F545" s="115"/>
      <c r="G545" s="115"/>
      <c r="H545" s="88"/>
    </row>
    <row r="546" spans="1:8" s="9" customFormat="1" x14ac:dyDescent="0.3">
      <c r="A546" s="17"/>
      <c r="D546" s="79"/>
      <c r="E546" s="104"/>
      <c r="F546" s="115"/>
      <c r="G546" s="115"/>
      <c r="H546" s="88"/>
    </row>
    <row r="547" spans="1:8" s="9" customFormat="1" x14ac:dyDescent="0.3">
      <c r="A547" s="17"/>
      <c r="D547" s="79"/>
      <c r="E547" s="104"/>
      <c r="F547" s="115"/>
      <c r="G547" s="115"/>
      <c r="H547" s="88"/>
    </row>
    <row r="548" spans="1:8" s="9" customFormat="1" x14ac:dyDescent="0.3">
      <c r="A548" s="17"/>
      <c r="D548" s="79"/>
      <c r="E548" s="104"/>
      <c r="F548" s="115"/>
      <c r="G548" s="115"/>
      <c r="H548" s="88"/>
    </row>
    <row r="549" spans="1:8" s="9" customFormat="1" x14ac:dyDescent="0.3">
      <c r="A549" s="17"/>
      <c r="D549" s="79"/>
      <c r="E549" s="104"/>
      <c r="F549" s="115"/>
      <c r="G549" s="115"/>
      <c r="H549" s="88"/>
    </row>
    <row r="550" spans="1:8" s="9" customFormat="1" x14ac:dyDescent="0.3">
      <c r="A550" s="17"/>
      <c r="D550" s="79"/>
      <c r="E550" s="104"/>
      <c r="F550" s="115"/>
      <c r="G550" s="115"/>
      <c r="H550" s="88"/>
    </row>
    <row r="551" spans="1:8" s="9" customFormat="1" x14ac:dyDescent="0.3">
      <c r="A551" s="17"/>
      <c r="D551" s="79"/>
      <c r="E551" s="104"/>
      <c r="F551" s="115"/>
      <c r="G551" s="115"/>
      <c r="H551" s="88"/>
    </row>
    <row r="552" spans="1:8" s="9" customFormat="1" x14ac:dyDescent="0.3">
      <c r="A552" s="17"/>
      <c r="D552" s="79"/>
      <c r="E552" s="104"/>
      <c r="F552" s="115"/>
      <c r="G552" s="115"/>
      <c r="H552" s="88"/>
    </row>
    <row r="553" spans="1:8" s="9" customFormat="1" x14ac:dyDescent="0.3">
      <c r="A553" s="17"/>
      <c r="D553" s="79"/>
      <c r="E553" s="104"/>
      <c r="F553" s="115"/>
      <c r="G553" s="115"/>
      <c r="H553" s="88"/>
    </row>
    <row r="554" spans="1:8" s="9" customFormat="1" x14ac:dyDescent="0.3">
      <c r="A554" s="17"/>
      <c r="D554" s="79"/>
      <c r="E554" s="104"/>
      <c r="F554" s="115"/>
      <c r="G554" s="115"/>
      <c r="H554" s="88"/>
    </row>
    <row r="555" spans="1:8" s="9" customFormat="1" x14ac:dyDescent="0.3">
      <c r="A555" s="17"/>
      <c r="D555" s="79"/>
      <c r="E555" s="104"/>
      <c r="F555" s="115"/>
      <c r="G555" s="115"/>
      <c r="H555" s="88"/>
    </row>
    <row r="556" spans="1:8" s="9" customFormat="1" x14ac:dyDescent="0.3">
      <c r="A556" s="17"/>
      <c r="D556" s="79"/>
      <c r="E556" s="104"/>
      <c r="F556" s="115"/>
      <c r="G556" s="115"/>
      <c r="H556" s="88"/>
    </row>
    <row r="557" spans="1:8" s="9" customFormat="1" x14ac:dyDescent="0.3">
      <c r="A557" s="17"/>
      <c r="D557" s="79"/>
      <c r="E557" s="104"/>
      <c r="F557" s="115"/>
      <c r="G557" s="115"/>
      <c r="H557" s="88"/>
    </row>
    <row r="558" spans="1:8" s="9" customFormat="1" x14ac:dyDescent="0.3">
      <c r="A558" s="17"/>
      <c r="D558" s="79"/>
      <c r="E558" s="104"/>
      <c r="F558" s="115"/>
      <c r="G558" s="115"/>
      <c r="H558" s="88"/>
    </row>
    <row r="559" spans="1:8" s="9" customFormat="1" x14ac:dyDescent="0.3">
      <c r="A559" s="17"/>
      <c r="D559" s="79"/>
      <c r="E559" s="104"/>
      <c r="F559" s="115"/>
      <c r="G559" s="115"/>
      <c r="H559" s="88"/>
    </row>
    <row r="560" spans="1:8" s="9" customFormat="1" x14ac:dyDescent="0.3">
      <c r="A560" s="17"/>
      <c r="D560" s="79"/>
      <c r="E560" s="104"/>
      <c r="F560" s="115"/>
      <c r="G560" s="115"/>
      <c r="H560" s="88"/>
    </row>
    <row r="561" spans="1:8" s="9" customFormat="1" x14ac:dyDescent="0.3">
      <c r="A561" s="17"/>
      <c r="D561" s="79"/>
      <c r="E561" s="104"/>
      <c r="F561" s="115"/>
      <c r="G561" s="115"/>
      <c r="H561" s="88"/>
    </row>
    <row r="562" spans="1:8" s="9" customFormat="1" x14ac:dyDescent="0.3">
      <c r="A562" s="17"/>
      <c r="D562" s="79"/>
      <c r="E562" s="104"/>
      <c r="F562" s="115"/>
      <c r="G562" s="115"/>
      <c r="H562" s="88"/>
    </row>
    <row r="563" spans="1:8" s="9" customFormat="1" x14ac:dyDescent="0.3">
      <c r="A563" s="17"/>
      <c r="D563" s="79"/>
      <c r="E563" s="104"/>
      <c r="F563" s="115"/>
      <c r="G563" s="115"/>
      <c r="H563" s="88"/>
    </row>
    <row r="564" spans="1:8" s="9" customFormat="1" x14ac:dyDescent="0.3">
      <c r="A564" s="17"/>
      <c r="D564" s="79"/>
      <c r="E564" s="104"/>
      <c r="F564" s="115"/>
      <c r="G564" s="115"/>
      <c r="H564" s="88"/>
    </row>
    <row r="565" spans="1:8" s="9" customFormat="1" x14ac:dyDescent="0.3">
      <c r="A565" s="17"/>
      <c r="D565" s="79"/>
      <c r="E565" s="104"/>
      <c r="F565" s="115"/>
      <c r="G565" s="115"/>
      <c r="H565" s="88"/>
    </row>
    <row r="566" spans="1:8" s="9" customFormat="1" x14ac:dyDescent="0.3">
      <c r="A566" s="17"/>
      <c r="D566" s="79"/>
      <c r="E566" s="104"/>
      <c r="F566" s="115"/>
      <c r="G566" s="115"/>
      <c r="H566" s="88"/>
    </row>
    <row r="567" spans="1:8" s="9" customFormat="1" x14ac:dyDescent="0.3">
      <c r="A567" s="17"/>
      <c r="D567" s="79"/>
      <c r="E567" s="104"/>
      <c r="F567" s="115"/>
      <c r="G567" s="115"/>
      <c r="H567" s="88"/>
    </row>
    <row r="568" spans="1:8" s="9" customFormat="1" x14ac:dyDescent="0.3">
      <c r="A568" s="17"/>
      <c r="D568" s="79"/>
      <c r="E568" s="104"/>
      <c r="F568" s="115"/>
      <c r="G568" s="115"/>
      <c r="H568" s="88"/>
    </row>
    <row r="569" spans="1:8" s="9" customFormat="1" x14ac:dyDescent="0.3">
      <c r="A569" s="17"/>
      <c r="D569" s="79"/>
      <c r="E569" s="104"/>
      <c r="F569" s="115"/>
      <c r="G569" s="115"/>
      <c r="H569" s="88"/>
    </row>
    <row r="570" spans="1:8" s="9" customFormat="1" x14ac:dyDescent="0.3">
      <c r="A570" s="17"/>
      <c r="D570" s="79"/>
      <c r="E570" s="104"/>
      <c r="F570" s="115"/>
      <c r="G570" s="115"/>
      <c r="H570" s="88"/>
    </row>
    <row r="571" spans="1:8" s="9" customFormat="1" x14ac:dyDescent="0.3">
      <c r="A571" s="17"/>
      <c r="D571" s="79"/>
      <c r="E571" s="104"/>
      <c r="F571" s="115"/>
      <c r="G571" s="115"/>
      <c r="H571" s="88"/>
    </row>
    <row r="572" spans="1:8" s="9" customFormat="1" x14ac:dyDescent="0.3">
      <c r="A572" s="17"/>
      <c r="D572" s="79"/>
      <c r="E572" s="104"/>
      <c r="F572" s="115"/>
      <c r="G572" s="115"/>
      <c r="H572" s="88"/>
    </row>
    <row r="573" spans="1:8" s="9" customFormat="1" x14ac:dyDescent="0.3">
      <c r="A573" s="17"/>
      <c r="D573" s="79"/>
      <c r="E573" s="104"/>
      <c r="F573" s="115"/>
      <c r="G573" s="115"/>
      <c r="H573" s="88"/>
    </row>
    <row r="574" spans="1:8" s="9" customFormat="1" x14ac:dyDescent="0.3">
      <c r="A574" s="17"/>
      <c r="D574" s="79"/>
      <c r="E574" s="104"/>
      <c r="F574" s="115"/>
      <c r="G574" s="115"/>
      <c r="H574" s="88"/>
    </row>
    <row r="575" spans="1:8" s="9" customFormat="1" x14ac:dyDescent="0.3">
      <c r="A575" s="17"/>
      <c r="D575" s="79"/>
      <c r="E575" s="104"/>
      <c r="F575" s="115"/>
      <c r="G575" s="115"/>
      <c r="H575" s="88"/>
    </row>
    <row r="576" spans="1:8" s="9" customFormat="1" x14ac:dyDescent="0.3">
      <c r="A576" s="17"/>
      <c r="D576" s="79"/>
      <c r="E576" s="104"/>
      <c r="F576" s="115"/>
      <c r="G576" s="115"/>
      <c r="H576" s="88"/>
    </row>
    <row r="577" spans="1:8" s="9" customFormat="1" x14ac:dyDescent="0.3">
      <c r="A577" s="17"/>
      <c r="D577" s="79"/>
      <c r="E577" s="104"/>
      <c r="F577" s="115"/>
      <c r="G577" s="115"/>
      <c r="H577" s="88"/>
    </row>
    <row r="578" spans="1:8" s="9" customFormat="1" x14ac:dyDescent="0.3">
      <c r="A578" s="17"/>
      <c r="D578" s="79"/>
      <c r="E578" s="104"/>
      <c r="F578" s="115"/>
      <c r="G578" s="115"/>
      <c r="H578" s="88"/>
    </row>
    <row r="579" spans="1:8" s="9" customFormat="1" x14ac:dyDescent="0.3">
      <c r="A579" s="17"/>
      <c r="D579" s="79"/>
      <c r="E579" s="104"/>
      <c r="F579" s="115"/>
      <c r="G579" s="115"/>
      <c r="H579" s="88"/>
    </row>
    <row r="580" spans="1:8" s="9" customFormat="1" x14ac:dyDescent="0.3">
      <c r="A580" s="17"/>
      <c r="D580" s="79"/>
      <c r="E580" s="104"/>
      <c r="F580" s="115"/>
      <c r="G580" s="115"/>
      <c r="H580" s="88"/>
    </row>
    <row r="581" spans="1:8" s="9" customFormat="1" x14ac:dyDescent="0.3">
      <c r="A581" s="17"/>
      <c r="D581" s="79"/>
      <c r="E581" s="104"/>
      <c r="F581" s="115"/>
      <c r="G581" s="115"/>
      <c r="H581" s="88"/>
    </row>
    <row r="582" spans="1:8" s="9" customFormat="1" x14ac:dyDescent="0.3">
      <c r="A582" s="17"/>
      <c r="D582" s="79"/>
      <c r="E582" s="104"/>
      <c r="F582" s="115"/>
      <c r="G582" s="115"/>
      <c r="H582" s="88"/>
    </row>
    <row r="583" spans="1:8" s="9" customFormat="1" x14ac:dyDescent="0.3">
      <c r="A583" s="17"/>
      <c r="D583" s="79"/>
      <c r="E583" s="104"/>
      <c r="F583" s="115"/>
      <c r="G583" s="115"/>
      <c r="H583" s="88"/>
    </row>
    <row r="584" spans="1:8" s="9" customFormat="1" x14ac:dyDescent="0.3">
      <c r="A584" s="17"/>
      <c r="D584" s="79"/>
      <c r="E584" s="104"/>
      <c r="F584" s="115"/>
      <c r="G584" s="115"/>
      <c r="H584" s="88"/>
    </row>
    <row r="585" spans="1:8" s="9" customFormat="1" x14ac:dyDescent="0.3">
      <c r="A585" s="17"/>
      <c r="D585" s="79"/>
      <c r="E585" s="104"/>
      <c r="F585" s="115"/>
      <c r="G585" s="115"/>
      <c r="H585" s="88"/>
    </row>
    <row r="586" spans="1:8" s="9" customFormat="1" x14ac:dyDescent="0.3">
      <c r="A586" s="17"/>
      <c r="D586" s="79"/>
      <c r="E586" s="104"/>
      <c r="F586" s="115"/>
      <c r="G586" s="115"/>
      <c r="H586" s="88"/>
    </row>
    <row r="587" spans="1:8" s="9" customFormat="1" x14ac:dyDescent="0.3">
      <c r="A587" s="17"/>
      <c r="D587" s="79"/>
      <c r="E587" s="104"/>
      <c r="F587" s="115"/>
      <c r="G587" s="115"/>
      <c r="H587" s="88"/>
    </row>
    <row r="588" spans="1:8" s="9" customFormat="1" x14ac:dyDescent="0.3">
      <c r="A588" s="17"/>
      <c r="D588" s="79"/>
      <c r="E588" s="104"/>
      <c r="F588" s="115"/>
      <c r="G588" s="115"/>
      <c r="H588" s="88"/>
    </row>
    <row r="589" spans="1:8" s="9" customFormat="1" x14ac:dyDescent="0.3">
      <c r="A589" s="17"/>
      <c r="D589" s="79"/>
      <c r="E589" s="104"/>
      <c r="F589" s="115"/>
      <c r="G589" s="115"/>
      <c r="H589" s="88"/>
    </row>
    <row r="590" spans="1:8" s="9" customFormat="1" x14ac:dyDescent="0.3">
      <c r="A590" s="17"/>
      <c r="D590" s="79"/>
      <c r="E590" s="104"/>
      <c r="F590" s="115"/>
      <c r="G590" s="115"/>
      <c r="H590" s="88"/>
    </row>
    <row r="591" spans="1:8" s="9" customFormat="1" x14ac:dyDescent="0.3">
      <c r="A591" s="17"/>
      <c r="D591" s="79"/>
      <c r="E591" s="104"/>
      <c r="F591" s="115"/>
      <c r="G591" s="115"/>
      <c r="H591" s="88"/>
    </row>
    <row r="592" spans="1:8" s="9" customFormat="1" x14ac:dyDescent="0.3">
      <c r="A592" s="17"/>
      <c r="D592" s="79"/>
      <c r="E592" s="104"/>
      <c r="F592" s="115"/>
      <c r="G592" s="115"/>
      <c r="H592" s="88"/>
    </row>
    <row r="593" spans="1:8" s="9" customFormat="1" x14ac:dyDescent="0.3">
      <c r="A593" s="17"/>
      <c r="D593" s="79"/>
      <c r="E593" s="104"/>
      <c r="F593" s="115"/>
      <c r="G593" s="115"/>
      <c r="H593" s="88"/>
    </row>
    <row r="594" spans="1:8" s="9" customFormat="1" x14ac:dyDescent="0.3">
      <c r="A594" s="17"/>
      <c r="D594" s="79"/>
      <c r="E594" s="104"/>
      <c r="F594" s="115"/>
      <c r="G594" s="115"/>
      <c r="H594" s="88"/>
    </row>
    <row r="595" spans="1:8" s="9" customFormat="1" x14ac:dyDescent="0.3">
      <c r="A595" s="17"/>
      <c r="D595" s="79"/>
      <c r="E595" s="104"/>
      <c r="F595" s="115"/>
      <c r="G595" s="115"/>
      <c r="H595" s="88"/>
    </row>
    <row r="596" spans="1:8" s="9" customFormat="1" x14ac:dyDescent="0.3">
      <c r="A596" s="17"/>
      <c r="D596" s="79"/>
      <c r="E596" s="104"/>
      <c r="F596" s="115"/>
      <c r="G596" s="115"/>
      <c r="H596" s="88"/>
    </row>
    <row r="597" spans="1:8" s="9" customFormat="1" x14ac:dyDescent="0.3">
      <c r="A597" s="17"/>
      <c r="D597" s="79"/>
      <c r="E597" s="104"/>
      <c r="F597" s="115"/>
      <c r="G597" s="115"/>
      <c r="H597" s="88"/>
    </row>
    <row r="598" spans="1:8" s="9" customFormat="1" x14ac:dyDescent="0.3">
      <c r="A598" s="17"/>
      <c r="D598" s="79"/>
      <c r="E598" s="104"/>
      <c r="F598" s="115"/>
      <c r="G598" s="115"/>
      <c r="H598" s="88"/>
    </row>
    <row r="599" spans="1:8" s="9" customFormat="1" x14ac:dyDescent="0.3">
      <c r="A599" s="17"/>
      <c r="D599" s="79"/>
      <c r="E599" s="104"/>
      <c r="F599" s="115"/>
      <c r="G599" s="115"/>
      <c r="H599" s="88"/>
    </row>
    <row r="600" spans="1:8" s="9" customFormat="1" x14ac:dyDescent="0.3">
      <c r="A600" s="17"/>
      <c r="D600" s="79"/>
      <c r="E600" s="104"/>
      <c r="F600" s="115"/>
      <c r="G600" s="115"/>
      <c r="H600" s="88"/>
    </row>
    <row r="601" spans="1:8" s="9" customFormat="1" x14ac:dyDescent="0.3">
      <c r="A601" s="17"/>
      <c r="D601" s="79"/>
      <c r="E601" s="104"/>
      <c r="F601" s="115"/>
      <c r="G601" s="115"/>
      <c r="H601" s="88"/>
    </row>
    <row r="602" spans="1:8" s="9" customFormat="1" x14ac:dyDescent="0.3">
      <c r="A602" s="17"/>
      <c r="D602" s="79"/>
      <c r="E602" s="104"/>
      <c r="F602" s="115"/>
      <c r="G602" s="115"/>
      <c r="H602" s="88"/>
    </row>
    <row r="603" spans="1:8" s="9" customFormat="1" x14ac:dyDescent="0.3">
      <c r="A603" s="17"/>
      <c r="D603" s="79"/>
      <c r="E603" s="104"/>
      <c r="F603" s="115"/>
      <c r="G603" s="115"/>
      <c r="H603" s="88"/>
    </row>
    <row r="604" spans="1:8" s="9" customFormat="1" x14ac:dyDescent="0.3">
      <c r="A604" s="17"/>
      <c r="D604" s="79"/>
      <c r="E604" s="104"/>
      <c r="F604" s="115"/>
      <c r="G604" s="115"/>
      <c r="H604" s="88"/>
    </row>
    <row r="605" spans="1:8" s="9" customFormat="1" x14ac:dyDescent="0.3">
      <c r="A605" s="17"/>
      <c r="D605" s="79"/>
      <c r="E605" s="104"/>
      <c r="F605" s="115"/>
      <c r="G605" s="115"/>
      <c r="H605" s="88"/>
    </row>
    <row r="606" spans="1:8" s="9" customFormat="1" x14ac:dyDescent="0.3">
      <c r="A606" s="17"/>
      <c r="D606" s="79"/>
      <c r="E606" s="104"/>
      <c r="F606" s="115"/>
      <c r="G606" s="115"/>
      <c r="H606" s="88"/>
    </row>
    <row r="607" spans="1:8" s="9" customFormat="1" x14ac:dyDescent="0.3">
      <c r="A607" s="17"/>
      <c r="D607" s="79"/>
      <c r="E607" s="104"/>
      <c r="F607" s="115"/>
      <c r="G607" s="115"/>
      <c r="H607" s="88"/>
    </row>
    <row r="608" spans="1:8" s="9" customFormat="1" x14ac:dyDescent="0.3">
      <c r="A608" s="17"/>
      <c r="D608" s="79"/>
      <c r="E608" s="104"/>
      <c r="F608" s="115"/>
      <c r="G608" s="115"/>
      <c r="H608" s="88"/>
    </row>
    <row r="609" spans="1:8" s="9" customFormat="1" x14ac:dyDescent="0.3">
      <c r="A609" s="17"/>
      <c r="D609" s="79"/>
      <c r="E609" s="104"/>
      <c r="F609" s="115"/>
      <c r="G609" s="115"/>
      <c r="H609" s="88"/>
    </row>
    <row r="610" spans="1:8" s="9" customFormat="1" x14ac:dyDescent="0.3">
      <c r="A610" s="17"/>
      <c r="D610" s="79"/>
      <c r="E610" s="104"/>
      <c r="F610" s="115"/>
      <c r="G610" s="115"/>
      <c r="H610" s="88"/>
    </row>
    <row r="611" spans="1:8" s="9" customFormat="1" x14ac:dyDescent="0.3">
      <c r="A611" s="17"/>
      <c r="D611" s="79"/>
      <c r="E611" s="104"/>
      <c r="F611" s="115"/>
      <c r="G611" s="115"/>
      <c r="H611" s="88"/>
    </row>
    <row r="612" spans="1:8" s="9" customFormat="1" x14ac:dyDescent="0.3">
      <c r="A612" s="17"/>
      <c r="D612" s="79"/>
      <c r="E612" s="104"/>
      <c r="F612" s="115"/>
      <c r="G612" s="115"/>
      <c r="H612" s="88"/>
    </row>
    <row r="613" spans="1:8" s="9" customFormat="1" x14ac:dyDescent="0.3">
      <c r="A613" s="17"/>
      <c r="D613" s="79"/>
      <c r="E613" s="104"/>
      <c r="F613" s="115"/>
      <c r="G613" s="115"/>
      <c r="H613" s="88"/>
    </row>
    <row r="614" spans="1:8" s="9" customFormat="1" x14ac:dyDescent="0.3">
      <c r="A614" s="17"/>
      <c r="D614" s="79"/>
      <c r="E614" s="104"/>
      <c r="F614" s="115"/>
      <c r="G614" s="115"/>
      <c r="H614" s="88"/>
    </row>
    <row r="615" spans="1:8" s="9" customFormat="1" x14ac:dyDescent="0.3">
      <c r="A615" s="17"/>
      <c r="D615" s="79"/>
      <c r="E615" s="104"/>
      <c r="F615" s="115"/>
      <c r="G615" s="115"/>
      <c r="H615" s="88"/>
    </row>
    <row r="616" spans="1:8" s="9" customFormat="1" x14ac:dyDescent="0.3">
      <c r="A616" s="17"/>
      <c r="D616" s="79"/>
      <c r="E616" s="104"/>
      <c r="F616" s="115"/>
      <c r="G616" s="115"/>
      <c r="H616" s="88"/>
    </row>
    <row r="617" spans="1:8" s="9" customFormat="1" x14ac:dyDescent="0.3">
      <c r="A617" s="17"/>
      <c r="D617" s="79"/>
      <c r="E617" s="104"/>
      <c r="F617" s="115"/>
      <c r="G617" s="115"/>
      <c r="H617" s="88"/>
    </row>
    <row r="618" spans="1:8" s="9" customFormat="1" x14ac:dyDescent="0.3">
      <c r="A618" s="17"/>
      <c r="D618" s="79"/>
      <c r="E618" s="104"/>
      <c r="F618" s="115"/>
      <c r="G618" s="115"/>
      <c r="H618" s="88"/>
    </row>
    <row r="619" spans="1:8" s="9" customFormat="1" x14ac:dyDescent="0.3">
      <c r="A619" s="17"/>
      <c r="D619" s="79"/>
      <c r="E619" s="104"/>
      <c r="F619" s="115"/>
      <c r="G619" s="115"/>
      <c r="H619" s="88"/>
    </row>
    <row r="620" spans="1:8" s="9" customFormat="1" x14ac:dyDescent="0.3">
      <c r="A620" s="17"/>
      <c r="D620" s="79"/>
      <c r="E620" s="104"/>
      <c r="F620" s="115"/>
      <c r="G620" s="115"/>
      <c r="H620" s="88"/>
    </row>
    <row r="621" spans="1:8" s="9" customFormat="1" x14ac:dyDescent="0.3">
      <c r="A621" s="17"/>
      <c r="D621" s="79"/>
      <c r="E621" s="104"/>
      <c r="F621" s="115"/>
      <c r="G621" s="115"/>
      <c r="H621" s="88"/>
    </row>
    <row r="622" spans="1:8" s="9" customFormat="1" x14ac:dyDescent="0.3">
      <c r="A622" s="17"/>
      <c r="D622" s="79"/>
      <c r="E622" s="104"/>
      <c r="F622" s="115"/>
      <c r="G622" s="115"/>
      <c r="H622" s="88"/>
    </row>
    <row r="623" spans="1:8" s="9" customFormat="1" x14ac:dyDescent="0.3">
      <c r="A623" s="17"/>
      <c r="D623" s="79"/>
      <c r="E623" s="104"/>
      <c r="F623" s="115"/>
      <c r="G623" s="115"/>
      <c r="H623" s="88"/>
    </row>
    <row r="624" spans="1:8" s="9" customFormat="1" x14ac:dyDescent="0.3">
      <c r="A624" s="17"/>
      <c r="D624" s="79"/>
      <c r="E624" s="104"/>
      <c r="F624" s="115"/>
      <c r="G624" s="115"/>
      <c r="H624" s="88"/>
    </row>
    <row r="625" spans="1:8" s="9" customFormat="1" x14ac:dyDescent="0.3">
      <c r="A625" s="17"/>
      <c r="D625" s="79"/>
      <c r="E625" s="104"/>
      <c r="F625" s="115"/>
      <c r="G625" s="115"/>
      <c r="H625" s="88"/>
    </row>
    <row r="626" spans="1:8" s="9" customFormat="1" x14ac:dyDescent="0.3">
      <c r="A626" s="17"/>
      <c r="D626" s="79"/>
      <c r="E626" s="104"/>
      <c r="F626" s="115"/>
      <c r="G626" s="115"/>
      <c r="H626" s="88"/>
    </row>
    <row r="627" spans="1:8" s="9" customFormat="1" x14ac:dyDescent="0.3">
      <c r="A627" s="17"/>
      <c r="D627" s="79"/>
      <c r="E627" s="104"/>
      <c r="F627" s="115"/>
      <c r="G627" s="115"/>
      <c r="H627" s="88"/>
    </row>
    <row r="628" spans="1:8" s="9" customFormat="1" x14ac:dyDescent="0.3">
      <c r="A628" s="17"/>
      <c r="D628" s="79"/>
      <c r="E628" s="104"/>
      <c r="F628" s="115"/>
      <c r="G628" s="115"/>
      <c r="H628" s="88"/>
    </row>
    <row r="629" spans="1:8" s="9" customFormat="1" x14ac:dyDescent="0.3">
      <c r="A629" s="17"/>
      <c r="D629" s="79"/>
      <c r="E629" s="104"/>
      <c r="F629" s="115"/>
      <c r="G629" s="115"/>
      <c r="H629" s="88"/>
    </row>
    <row r="630" spans="1:8" s="9" customFormat="1" x14ac:dyDescent="0.3">
      <c r="A630" s="17"/>
      <c r="D630" s="79"/>
      <c r="E630" s="104"/>
      <c r="F630" s="115"/>
      <c r="G630" s="115"/>
      <c r="H630" s="88"/>
    </row>
    <row r="631" spans="1:8" s="9" customFormat="1" x14ac:dyDescent="0.3">
      <c r="A631" s="17"/>
      <c r="D631" s="79"/>
      <c r="E631" s="104"/>
      <c r="F631" s="115"/>
      <c r="G631" s="115"/>
      <c r="H631" s="88"/>
    </row>
    <row r="632" spans="1:8" s="9" customFormat="1" x14ac:dyDescent="0.3">
      <c r="A632" s="17"/>
      <c r="D632" s="79"/>
      <c r="E632" s="104"/>
      <c r="F632" s="115"/>
      <c r="G632" s="115"/>
      <c r="H632" s="88"/>
    </row>
    <row r="633" spans="1:8" s="9" customFormat="1" x14ac:dyDescent="0.3">
      <c r="A633" s="17"/>
      <c r="D633" s="79"/>
      <c r="E633" s="104"/>
      <c r="F633" s="115"/>
      <c r="G633" s="115"/>
      <c r="H633" s="88"/>
    </row>
    <row r="634" spans="1:8" s="9" customFormat="1" x14ac:dyDescent="0.3">
      <c r="A634" s="17"/>
      <c r="D634" s="79"/>
      <c r="E634" s="104"/>
      <c r="F634" s="115"/>
      <c r="G634" s="115"/>
      <c r="H634" s="88"/>
    </row>
    <row r="635" spans="1:8" s="9" customFormat="1" x14ac:dyDescent="0.3">
      <c r="A635" s="17"/>
      <c r="D635" s="79"/>
      <c r="E635" s="104"/>
      <c r="F635" s="115"/>
      <c r="G635" s="115"/>
      <c r="H635" s="88"/>
    </row>
    <row r="636" spans="1:8" s="9" customFormat="1" x14ac:dyDescent="0.3">
      <c r="A636" s="17"/>
      <c r="D636" s="79"/>
      <c r="E636" s="104"/>
      <c r="F636" s="115"/>
      <c r="G636" s="115"/>
      <c r="H636" s="88"/>
    </row>
    <row r="637" spans="1:8" s="9" customFormat="1" x14ac:dyDescent="0.3">
      <c r="A637" s="17"/>
      <c r="D637" s="79"/>
      <c r="E637" s="104"/>
      <c r="F637" s="115"/>
      <c r="G637" s="115"/>
      <c r="H637" s="88"/>
    </row>
    <row r="638" spans="1:8" s="9" customFormat="1" x14ac:dyDescent="0.3">
      <c r="A638" s="17"/>
      <c r="D638" s="79"/>
      <c r="E638" s="104"/>
      <c r="F638" s="115"/>
      <c r="G638" s="115"/>
      <c r="H638" s="88"/>
    </row>
    <row r="639" spans="1:8" s="9" customFormat="1" x14ac:dyDescent="0.3">
      <c r="A639" s="17"/>
      <c r="D639" s="79"/>
      <c r="E639" s="104"/>
      <c r="F639" s="115"/>
      <c r="G639" s="115"/>
      <c r="H639" s="88"/>
    </row>
    <row r="640" spans="1:8" s="9" customFormat="1" x14ac:dyDescent="0.3">
      <c r="A640" s="17"/>
      <c r="D640" s="79"/>
      <c r="E640" s="104"/>
      <c r="F640" s="115"/>
      <c r="G640" s="115"/>
      <c r="H640" s="88"/>
    </row>
    <row r="641" spans="1:8" s="9" customFormat="1" x14ac:dyDescent="0.3">
      <c r="A641" s="17"/>
      <c r="D641" s="79"/>
      <c r="E641" s="104"/>
      <c r="F641" s="115"/>
      <c r="G641" s="115"/>
      <c r="H641" s="88"/>
    </row>
    <row r="642" spans="1:8" s="9" customFormat="1" x14ac:dyDescent="0.3">
      <c r="A642" s="17"/>
      <c r="D642" s="79"/>
      <c r="E642" s="104"/>
      <c r="F642" s="115"/>
      <c r="G642" s="115"/>
      <c r="H642" s="88"/>
    </row>
    <row r="643" spans="1:8" s="9" customFormat="1" x14ac:dyDescent="0.3">
      <c r="A643" s="17"/>
      <c r="D643" s="79"/>
      <c r="E643" s="104"/>
      <c r="F643" s="115"/>
      <c r="G643" s="115"/>
      <c r="H643" s="88"/>
    </row>
    <row r="644" spans="1:8" s="9" customFormat="1" x14ac:dyDescent="0.3">
      <c r="A644" s="17"/>
      <c r="D644" s="79"/>
      <c r="E644" s="104"/>
      <c r="F644" s="115"/>
      <c r="G644" s="115"/>
      <c r="H644" s="88"/>
    </row>
    <row r="645" spans="1:8" s="9" customFormat="1" x14ac:dyDescent="0.3">
      <c r="A645" s="17"/>
      <c r="D645" s="79"/>
      <c r="E645" s="104"/>
      <c r="F645" s="115"/>
      <c r="G645" s="115"/>
      <c r="H645" s="88"/>
    </row>
    <row r="646" spans="1:8" s="9" customFormat="1" x14ac:dyDescent="0.3">
      <c r="A646" s="17"/>
      <c r="D646" s="79"/>
      <c r="E646" s="104"/>
      <c r="F646" s="115"/>
      <c r="G646" s="115"/>
      <c r="H646" s="88"/>
    </row>
    <row r="647" spans="1:8" s="9" customFormat="1" x14ac:dyDescent="0.3">
      <c r="A647" s="17"/>
      <c r="D647" s="79"/>
      <c r="E647" s="104"/>
      <c r="F647" s="115"/>
      <c r="G647" s="115"/>
      <c r="H647" s="88"/>
    </row>
    <row r="648" spans="1:8" s="9" customFormat="1" x14ac:dyDescent="0.3">
      <c r="A648" s="17"/>
      <c r="D648" s="79"/>
      <c r="E648" s="104"/>
      <c r="F648" s="115"/>
      <c r="G648" s="115"/>
      <c r="H648" s="88"/>
    </row>
    <row r="649" spans="1:8" s="9" customFormat="1" ht="15" x14ac:dyDescent="0.3">
      <c r="A649" s="17"/>
      <c r="D649" s="79"/>
      <c r="E649" s="104"/>
      <c r="F649" s="115"/>
      <c r="G649" s="115"/>
      <c r="H649" s="87"/>
    </row>
    <row r="650" spans="1:8" s="9" customFormat="1" ht="15" x14ac:dyDescent="0.3">
      <c r="A650" s="17"/>
      <c r="D650" s="79"/>
      <c r="E650" s="104"/>
      <c r="F650" s="115"/>
      <c r="G650" s="115"/>
      <c r="H650" s="87"/>
    </row>
    <row r="651" spans="1:8" s="9" customFormat="1" x14ac:dyDescent="0.3">
      <c r="A651" s="17"/>
      <c r="D651" s="79"/>
      <c r="E651" s="104"/>
      <c r="F651" s="115"/>
      <c r="G651" s="115"/>
      <c r="H651" s="88"/>
    </row>
    <row r="652" spans="1:8" s="9" customFormat="1" ht="15" x14ac:dyDescent="0.3">
      <c r="A652" s="17"/>
      <c r="D652" s="79"/>
      <c r="E652" s="104"/>
      <c r="F652" s="115"/>
      <c r="G652" s="115"/>
      <c r="H652" s="110"/>
    </row>
    <row r="653" spans="1:8" s="9" customFormat="1" ht="15" x14ac:dyDescent="0.3">
      <c r="A653" s="10"/>
      <c r="B653" s="10"/>
      <c r="C653" s="10"/>
      <c r="D653" s="93"/>
      <c r="E653" s="103"/>
      <c r="F653" s="12"/>
      <c r="G653" s="12"/>
      <c r="H653" s="87"/>
    </row>
    <row r="654" spans="1:8" s="9" customFormat="1" ht="15" x14ac:dyDescent="0.3">
      <c r="A654" s="11"/>
      <c r="B654" s="11"/>
      <c r="C654" s="11"/>
      <c r="D654" s="93"/>
      <c r="E654" s="103"/>
      <c r="F654" s="12"/>
      <c r="G654" s="12"/>
      <c r="H654" s="87"/>
    </row>
    <row r="655" spans="1:8" s="9" customFormat="1" ht="15" x14ac:dyDescent="0.3">
      <c r="D655" s="79"/>
      <c r="E655" s="104"/>
      <c r="F655" s="115"/>
      <c r="G655" s="115"/>
      <c r="H655" s="87"/>
    </row>
    <row r="656" spans="1:8" s="9" customFormat="1" ht="15" x14ac:dyDescent="0.3">
      <c r="A656" s="6"/>
      <c r="B656" s="6"/>
      <c r="C656" s="6"/>
      <c r="D656" s="94"/>
      <c r="E656" s="102"/>
      <c r="F656" s="8"/>
      <c r="G656" s="8"/>
      <c r="H656" s="87"/>
    </row>
    <row r="657" spans="1:8" s="9" customFormat="1" ht="15" x14ac:dyDescent="0.3">
      <c r="A657" s="10"/>
      <c r="B657" s="10"/>
      <c r="C657" s="10"/>
      <c r="D657" s="93"/>
      <c r="E657" s="103"/>
      <c r="F657" s="12"/>
      <c r="G657" s="12"/>
      <c r="H657" s="90"/>
    </row>
    <row r="658" spans="1:8" s="9" customFormat="1" ht="15" x14ac:dyDescent="0.3">
      <c r="A658" s="10"/>
      <c r="B658" s="10"/>
      <c r="C658" s="10"/>
      <c r="D658" s="93"/>
      <c r="E658" s="103"/>
      <c r="F658" s="12"/>
      <c r="G658" s="12"/>
      <c r="H658" s="87"/>
    </row>
    <row r="659" spans="1:8" s="9" customFormat="1" ht="15" x14ac:dyDescent="0.3">
      <c r="A659" s="10"/>
      <c r="B659" s="10"/>
      <c r="C659" s="10"/>
      <c r="D659" s="93"/>
      <c r="E659" s="103"/>
      <c r="F659" s="12"/>
      <c r="G659" s="12"/>
      <c r="H659" s="88"/>
    </row>
    <row r="660" spans="1:8" s="9" customFormat="1" ht="15" x14ac:dyDescent="0.3">
      <c r="A660" s="10"/>
      <c r="B660" s="10"/>
      <c r="C660" s="10"/>
      <c r="D660" s="93"/>
      <c r="E660" s="103"/>
      <c r="F660" s="12"/>
      <c r="G660" s="12"/>
      <c r="H660" s="110"/>
    </row>
    <row r="661" spans="1:8" s="9" customFormat="1" ht="15" x14ac:dyDescent="0.3">
      <c r="A661" s="14"/>
      <c r="B661" s="14"/>
      <c r="C661" s="14"/>
      <c r="D661" s="95"/>
      <c r="E661" s="105"/>
      <c r="F661" s="16"/>
      <c r="G661" s="16"/>
      <c r="H661" s="90"/>
    </row>
    <row r="662" spans="1:8" s="9" customFormat="1" ht="15" x14ac:dyDescent="0.3">
      <c r="A662" s="11"/>
      <c r="B662" s="11"/>
      <c r="C662" s="11"/>
      <c r="D662" s="93"/>
      <c r="E662" s="103"/>
      <c r="F662" s="12"/>
      <c r="G662" s="12"/>
      <c r="H662" s="87"/>
    </row>
    <row r="663" spans="1:8" s="9" customFormat="1" ht="15" x14ac:dyDescent="0.3">
      <c r="D663" s="79"/>
      <c r="E663" s="104"/>
      <c r="F663" s="115"/>
      <c r="G663" s="115"/>
      <c r="H663" s="110"/>
    </row>
    <row r="664" spans="1:8" s="9" customFormat="1" ht="15" x14ac:dyDescent="0.3">
      <c r="A664" s="6"/>
      <c r="B664" s="6"/>
      <c r="C664" s="6"/>
      <c r="D664" s="94"/>
      <c r="E664" s="102"/>
      <c r="F664" s="8"/>
      <c r="G664" s="8"/>
      <c r="H664" s="90"/>
    </row>
    <row r="665" spans="1:8" s="9" customFormat="1" ht="15" x14ac:dyDescent="0.3">
      <c r="A665" s="14"/>
      <c r="B665" s="14"/>
      <c r="C665" s="14"/>
      <c r="D665" s="95"/>
      <c r="E665" s="105"/>
      <c r="F665" s="16"/>
      <c r="G665" s="16"/>
      <c r="H665" s="87"/>
    </row>
    <row r="666" spans="1:8" s="9" customFormat="1" ht="15" x14ac:dyDescent="0.3">
      <c r="A666" s="11"/>
      <c r="B666" s="11"/>
      <c r="C666" s="11"/>
      <c r="D666" s="93"/>
      <c r="E666" s="103"/>
      <c r="F666" s="12"/>
      <c r="G666" s="12"/>
      <c r="H666" s="88"/>
    </row>
    <row r="667" spans="1:8" s="9" customFormat="1" ht="15" x14ac:dyDescent="0.3">
      <c r="A667" s="6"/>
      <c r="B667" s="6"/>
      <c r="C667" s="6"/>
      <c r="D667" s="94"/>
      <c r="E667" s="102"/>
      <c r="F667" s="8"/>
      <c r="G667" s="8"/>
      <c r="H667" s="110"/>
    </row>
    <row r="668" spans="1:8" s="9" customFormat="1" ht="15" x14ac:dyDescent="0.3">
      <c r="A668" s="14"/>
      <c r="B668" s="14"/>
      <c r="C668" s="14"/>
      <c r="D668" s="95"/>
      <c r="E668" s="105"/>
      <c r="F668" s="16"/>
      <c r="G668" s="16"/>
      <c r="H668" s="111"/>
    </row>
    <row r="669" spans="1:8" s="9" customFormat="1" ht="15" x14ac:dyDescent="0.3">
      <c r="A669" s="11"/>
      <c r="B669" s="11"/>
      <c r="C669" s="11"/>
      <c r="D669" s="93"/>
      <c r="E669" s="103"/>
      <c r="F669" s="12"/>
      <c r="G669" s="12"/>
      <c r="H669" s="87"/>
    </row>
    <row r="670" spans="1:8" s="9" customFormat="1" x14ac:dyDescent="0.3">
      <c r="D670" s="79"/>
      <c r="E670" s="104"/>
      <c r="F670" s="115"/>
      <c r="G670" s="115"/>
      <c r="H670" s="88"/>
    </row>
    <row r="671" spans="1:8" s="9" customFormat="1" ht="15" x14ac:dyDescent="0.3">
      <c r="A671" s="6"/>
      <c r="B671" s="6"/>
      <c r="C671" s="6"/>
      <c r="D671" s="94"/>
      <c r="E671" s="102"/>
      <c r="F671" s="8"/>
      <c r="G671" s="8"/>
      <c r="H671" s="110"/>
    </row>
    <row r="672" spans="1:8" s="9" customFormat="1" ht="15" x14ac:dyDescent="0.3">
      <c r="A672" s="18"/>
      <c r="B672" s="18"/>
      <c r="C672" s="18"/>
      <c r="D672" s="96"/>
      <c r="E672" s="106"/>
      <c r="F672" s="19"/>
      <c r="G672" s="19"/>
      <c r="H672" s="87"/>
    </row>
    <row r="673" spans="1:8" s="9" customFormat="1" ht="15" x14ac:dyDescent="0.3">
      <c r="A673" s="11"/>
      <c r="B673" s="11"/>
      <c r="C673" s="11"/>
      <c r="D673" s="93"/>
      <c r="E673" s="103"/>
      <c r="F673" s="12"/>
      <c r="G673" s="12"/>
      <c r="H673" s="87"/>
    </row>
    <row r="674" spans="1:8" s="9" customFormat="1" x14ac:dyDescent="0.3">
      <c r="D674" s="79"/>
      <c r="E674" s="104"/>
      <c r="F674" s="115"/>
      <c r="G674" s="115"/>
      <c r="H674" s="88"/>
    </row>
    <row r="675" spans="1:8" s="9" customFormat="1" ht="15" x14ac:dyDescent="0.3">
      <c r="A675" s="6"/>
      <c r="B675" s="6"/>
      <c r="C675" s="6"/>
      <c r="D675" s="94"/>
      <c r="E675" s="102"/>
      <c r="F675" s="8"/>
      <c r="G675" s="8"/>
      <c r="H675" s="110"/>
    </row>
    <row r="676" spans="1:8" s="9" customFormat="1" ht="15" x14ac:dyDescent="0.3">
      <c r="A676" s="10"/>
      <c r="B676" s="10"/>
      <c r="C676" s="10"/>
      <c r="D676" s="93"/>
      <c r="E676" s="103"/>
      <c r="F676" s="12"/>
      <c r="G676" s="12"/>
      <c r="H676" s="87"/>
    </row>
    <row r="677" spans="1:8" s="9" customFormat="1" ht="15" x14ac:dyDescent="0.3">
      <c r="A677" s="11"/>
      <c r="B677" s="11"/>
      <c r="C677" s="11"/>
      <c r="D677" s="93"/>
      <c r="E677" s="103"/>
      <c r="F677" s="12"/>
      <c r="G677" s="12"/>
      <c r="H677" s="87"/>
    </row>
    <row r="678" spans="1:8" s="9" customFormat="1" ht="15" x14ac:dyDescent="0.3">
      <c r="D678" s="79"/>
      <c r="E678" s="104"/>
      <c r="F678" s="115"/>
      <c r="G678" s="115"/>
      <c r="H678" s="87"/>
    </row>
    <row r="679" spans="1:8" s="9" customFormat="1" ht="15" x14ac:dyDescent="0.3">
      <c r="A679" s="6"/>
      <c r="B679" s="6"/>
      <c r="C679" s="6"/>
      <c r="D679" s="94"/>
      <c r="E679" s="102"/>
      <c r="F679" s="8"/>
      <c r="G679" s="8"/>
      <c r="H679" s="87"/>
    </row>
    <row r="680" spans="1:8" s="9" customFormat="1" ht="15" x14ac:dyDescent="0.3">
      <c r="A680" s="10"/>
      <c r="B680" s="10"/>
      <c r="C680" s="10"/>
      <c r="D680" s="93"/>
      <c r="E680" s="103"/>
      <c r="F680" s="12"/>
      <c r="G680" s="12"/>
      <c r="H680" s="87"/>
    </row>
    <row r="681" spans="1:8" s="9" customFormat="1" ht="15" x14ac:dyDescent="0.3">
      <c r="A681" s="10"/>
      <c r="B681" s="10"/>
      <c r="C681" s="10"/>
      <c r="D681" s="93"/>
      <c r="E681" s="103"/>
      <c r="F681" s="12"/>
      <c r="G681" s="12"/>
      <c r="H681" s="87"/>
    </row>
    <row r="682" spans="1:8" s="9" customFormat="1" ht="15" x14ac:dyDescent="0.3">
      <c r="A682" s="10"/>
      <c r="B682" s="10"/>
      <c r="C682" s="10"/>
      <c r="D682" s="93"/>
      <c r="E682" s="103"/>
      <c r="F682" s="12"/>
      <c r="G682" s="12"/>
      <c r="H682" s="87"/>
    </row>
    <row r="683" spans="1:8" s="9" customFormat="1" ht="15" x14ac:dyDescent="0.3">
      <c r="A683" s="10"/>
      <c r="B683" s="10"/>
      <c r="C683" s="10"/>
      <c r="D683" s="93"/>
      <c r="E683" s="103"/>
      <c r="F683" s="12"/>
      <c r="G683" s="12"/>
      <c r="H683" s="87"/>
    </row>
    <row r="684" spans="1:8" s="9" customFormat="1" ht="15" x14ac:dyDescent="0.3">
      <c r="A684" s="10"/>
      <c r="B684" s="10"/>
      <c r="C684" s="10"/>
      <c r="D684" s="93"/>
      <c r="E684" s="103"/>
      <c r="F684" s="12"/>
      <c r="G684" s="12"/>
      <c r="H684" s="87"/>
    </row>
    <row r="685" spans="1:8" s="9" customFormat="1" ht="15" x14ac:dyDescent="0.3">
      <c r="A685" s="10"/>
      <c r="B685" s="10"/>
      <c r="C685" s="10"/>
      <c r="D685" s="93"/>
      <c r="E685" s="103"/>
      <c r="F685" s="12"/>
      <c r="G685" s="12"/>
      <c r="H685" s="87"/>
    </row>
    <row r="686" spans="1:8" s="9" customFormat="1" ht="15" x14ac:dyDescent="0.3">
      <c r="A686" s="10"/>
      <c r="B686" s="10"/>
      <c r="C686" s="10"/>
      <c r="D686" s="93"/>
      <c r="E686" s="103"/>
      <c r="F686" s="12"/>
      <c r="G686" s="12"/>
      <c r="H686" s="87"/>
    </row>
    <row r="687" spans="1:8" s="9" customFormat="1" ht="15" x14ac:dyDescent="0.3">
      <c r="A687" s="10"/>
      <c r="B687" s="10"/>
      <c r="C687" s="10"/>
      <c r="D687" s="93"/>
      <c r="E687" s="103"/>
      <c r="F687" s="12"/>
      <c r="G687" s="12"/>
      <c r="H687" s="87"/>
    </row>
    <row r="688" spans="1:8" s="9" customFormat="1" ht="15" x14ac:dyDescent="0.3">
      <c r="A688" s="10"/>
      <c r="B688" s="10"/>
      <c r="C688" s="10"/>
      <c r="D688" s="93"/>
      <c r="E688" s="103"/>
      <c r="F688" s="12"/>
      <c r="G688" s="12"/>
      <c r="H688" s="87"/>
    </row>
    <row r="689" spans="1:8" s="9" customFormat="1" ht="15" x14ac:dyDescent="0.3">
      <c r="A689" s="10"/>
      <c r="B689" s="10"/>
      <c r="C689" s="10"/>
      <c r="D689" s="93"/>
      <c r="E689" s="103"/>
      <c r="F689" s="12"/>
      <c r="G689" s="12"/>
      <c r="H689" s="87"/>
    </row>
    <row r="690" spans="1:8" s="9" customFormat="1" ht="15" x14ac:dyDescent="0.3">
      <c r="A690" s="10"/>
      <c r="B690" s="10"/>
      <c r="C690" s="10"/>
      <c r="D690" s="93"/>
      <c r="E690" s="103"/>
      <c r="F690" s="12"/>
      <c r="G690" s="12"/>
      <c r="H690" s="87"/>
    </row>
    <row r="691" spans="1:8" s="9" customFormat="1" ht="15" x14ac:dyDescent="0.3">
      <c r="A691" s="10"/>
      <c r="B691" s="10"/>
      <c r="C691" s="10"/>
      <c r="D691" s="93"/>
      <c r="E691" s="103"/>
      <c r="F691" s="12"/>
      <c r="G691" s="12"/>
      <c r="H691" s="87"/>
    </row>
    <row r="692" spans="1:8" s="9" customFormat="1" ht="15" x14ac:dyDescent="0.3">
      <c r="A692" s="10"/>
      <c r="B692" s="10"/>
      <c r="C692" s="10"/>
      <c r="D692" s="93"/>
      <c r="E692" s="103"/>
      <c r="F692" s="12"/>
      <c r="G692" s="12"/>
      <c r="H692" s="87"/>
    </row>
    <row r="693" spans="1:8" s="9" customFormat="1" ht="15" x14ac:dyDescent="0.3">
      <c r="A693" s="10"/>
      <c r="B693" s="10"/>
      <c r="C693" s="10"/>
      <c r="D693" s="93"/>
      <c r="E693" s="103"/>
      <c r="F693" s="12"/>
      <c r="G693" s="12"/>
      <c r="H693" s="87"/>
    </row>
    <row r="694" spans="1:8" s="9" customFormat="1" ht="15" x14ac:dyDescent="0.3">
      <c r="A694" s="10"/>
      <c r="B694" s="10"/>
      <c r="C694" s="10"/>
      <c r="D694" s="93"/>
      <c r="E694" s="103"/>
      <c r="F694" s="12"/>
      <c r="G694" s="12"/>
      <c r="H694" s="87"/>
    </row>
    <row r="695" spans="1:8" s="9" customFormat="1" ht="15" x14ac:dyDescent="0.3">
      <c r="A695" s="10"/>
      <c r="B695" s="10"/>
      <c r="C695" s="10"/>
      <c r="D695" s="93"/>
      <c r="E695" s="103"/>
      <c r="F695" s="12"/>
      <c r="G695" s="12"/>
      <c r="H695" s="87"/>
    </row>
    <row r="696" spans="1:8" s="9" customFormat="1" ht="15" x14ac:dyDescent="0.3">
      <c r="A696" s="10"/>
      <c r="B696" s="10"/>
      <c r="C696" s="10"/>
      <c r="D696" s="93"/>
      <c r="E696" s="103"/>
      <c r="F696" s="12"/>
      <c r="G696" s="12"/>
      <c r="H696" s="87"/>
    </row>
    <row r="697" spans="1:8" s="9" customFormat="1" ht="15" x14ac:dyDescent="0.3">
      <c r="A697" s="10"/>
      <c r="B697" s="10"/>
      <c r="C697" s="10"/>
      <c r="D697" s="93"/>
      <c r="E697" s="103"/>
      <c r="F697" s="12"/>
      <c r="G697" s="12"/>
      <c r="H697" s="87"/>
    </row>
    <row r="698" spans="1:8" s="9" customFormat="1" ht="15" x14ac:dyDescent="0.3">
      <c r="A698" s="10"/>
      <c r="B698" s="10"/>
      <c r="C698" s="10"/>
      <c r="D698" s="93"/>
      <c r="E698" s="103"/>
      <c r="F698" s="12"/>
      <c r="G698" s="12"/>
      <c r="H698" s="87"/>
    </row>
    <row r="699" spans="1:8" s="9" customFormat="1" ht="15" x14ac:dyDescent="0.3">
      <c r="A699" s="10"/>
      <c r="B699" s="10"/>
      <c r="C699" s="10"/>
      <c r="D699" s="93"/>
      <c r="E699" s="103"/>
      <c r="F699" s="12"/>
      <c r="G699" s="12"/>
      <c r="H699" s="87"/>
    </row>
    <row r="700" spans="1:8" s="9" customFormat="1" ht="15" x14ac:dyDescent="0.3">
      <c r="A700" s="10"/>
      <c r="B700" s="10"/>
      <c r="C700" s="10"/>
      <c r="D700" s="93"/>
      <c r="E700" s="103"/>
      <c r="F700" s="12"/>
      <c r="G700" s="12"/>
      <c r="H700" s="87"/>
    </row>
    <row r="701" spans="1:8" s="9" customFormat="1" ht="15" x14ac:dyDescent="0.3">
      <c r="A701" s="10"/>
      <c r="B701" s="10"/>
      <c r="C701" s="10"/>
      <c r="D701" s="93"/>
      <c r="E701" s="103"/>
      <c r="F701" s="12"/>
      <c r="G701" s="12"/>
      <c r="H701" s="87"/>
    </row>
    <row r="702" spans="1:8" s="9" customFormat="1" ht="15" x14ac:dyDescent="0.3">
      <c r="A702" s="10"/>
      <c r="B702" s="10"/>
      <c r="C702" s="10"/>
      <c r="D702" s="93"/>
      <c r="E702" s="103"/>
      <c r="F702" s="12"/>
      <c r="G702" s="12"/>
      <c r="H702" s="87"/>
    </row>
    <row r="703" spans="1:8" s="9" customFormat="1" ht="15" x14ac:dyDescent="0.3">
      <c r="A703" s="10"/>
      <c r="B703" s="10"/>
      <c r="C703" s="10"/>
      <c r="D703" s="93"/>
      <c r="E703" s="103"/>
      <c r="F703" s="12"/>
      <c r="G703" s="12"/>
      <c r="H703" s="87"/>
    </row>
    <row r="704" spans="1:8" s="9" customFormat="1" ht="15" x14ac:dyDescent="0.3">
      <c r="A704" s="10"/>
      <c r="B704" s="10"/>
      <c r="C704" s="10"/>
      <c r="D704" s="93"/>
      <c r="E704" s="103"/>
      <c r="F704" s="12"/>
      <c r="G704" s="12"/>
      <c r="H704" s="87"/>
    </row>
    <row r="705" spans="1:8" s="9" customFormat="1" ht="15" x14ac:dyDescent="0.3">
      <c r="A705" s="10"/>
      <c r="B705" s="10"/>
      <c r="C705" s="10"/>
      <c r="D705" s="93"/>
      <c r="E705" s="103"/>
      <c r="F705" s="12"/>
      <c r="G705" s="12"/>
      <c r="H705" s="87"/>
    </row>
    <row r="706" spans="1:8" s="9" customFormat="1" ht="15" x14ac:dyDescent="0.3">
      <c r="A706" s="10"/>
      <c r="B706" s="10"/>
      <c r="C706" s="10"/>
      <c r="D706" s="93"/>
      <c r="E706" s="103"/>
      <c r="F706" s="12"/>
      <c r="G706" s="12"/>
      <c r="H706" s="87"/>
    </row>
    <row r="707" spans="1:8" s="9" customFormat="1" ht="15" x14ac:dyDescent="0.3">
      <c r="A707" s="10"/>
      <c r="B707" s="10"/>
      <c r="C707" s="10"/>
      <c r="D707" s="93"/>
      <c r="E707" s="103"/>
      <c r="F707" s="12"/>
      <c r="G707" s="12"/>
      <c r="H707" s="87"/>
    </row>
    <row r="708" spans="1:8" s="9" customFormat="1" ht="15" x14ac:dyDescent="0.3">
      <c r="A708" s="10"/>
      <c r="B708" s="10"/>
      <c r="C708" s="10"/>
      <c r="D708" s="93"/>
      <c r="E708" s="103"/>
      <c r="F708" s="12"/>
      <c r="G708" s="12"/>
      <c r="H708" s="87"/>
    </row>
    <row r="709" spans="1:8" s="9" customFormat="1" ht="15" x14ac:dyDescent="0.3">
      <c r="A709" s="10"/>
      <c r="B709" s="10"/>
      <c r="C709" s="10"/>
      <c r="D709" s="93"/>
      <c r="E709" s="103"/>
      <c r="F709" s="12"/>
      <c r="G709" s="12"/>
      <c r="H709" s="87"/>
    </row>
    <row r="710" spans="1:8" s="9" customFormat="1" ht="15" x14ac:dyDescent="0.3">
      <c r="A710" s="10"/>
      <c r="B710" s="10"/>
      <c r="C710" s="10"/>
      <c r="D710" s="93"/>
      <c r="E710" s="103"/>
      <c r="F710" s="12"/>
      <c r="G710" s="12"/>
      <c r="H710" s="87"/>
    </row>
    <row r="711" spans="1:8" s="9" customFormat="1" ht="15" x14ac:dyDescent="0.3">
      <c r="A711" s="10"/>
      <c r="B711" s="10"/>
      <c r="C711" s="10"/>
      <c r="D711" s="93"/>
      <c r="E711" s="103"/>
      <c r="F711" s="12"/>
      <c r="G711" s="12"/>
      <c r="H711" s="87"/>
    </row>
    <row r="712" spans="1:8" s="9" customFormat="1" ht="15" x14ac:dyDescent="0.3">
      <c r="A712" s="10"/>
      <c r="B712" s="10"/>
      <c r="C712" s="10"/>
      <c r="D712" s="93"/>
      <c r="E712" s="103"/>
      <c r="F712" s="12"/>
      <c r="G712" s="12"/>
      <c r="H712" s="87"/>
    </row>
    <row r="713" spans="1:8" s="9" customFormat="1" ht="15" x14ac:dyDescent="0.3">
      <c r="A713" s="10"/>
      <c r="B713" s="10"/>
      <c r="C713" s="10"/>
      <c r="D713" s="93"/>
      <c r="E713" s="103"/>
      <c r="F713" s="12"/>
      <c r="G713" s="12"/>
      <c r="H713" s="87"/>
    </row>
    <row r="714" spans="1:8" s="9" customFormat="1" ht="15" x14ac:dyDescent="0.3">
      <c r="A714" s="10"/>
      <c r="B714" s="10"/>
      <c r="C714" s="10"/>
      <c r="D714" s="93"/>
      <c r="E714" s="103"/>
      <c r="F714" s="12"/>
      <c r="G714" s="12"/>
      <c r="H714" s="87"/>
    </row>
    <row r="715" spans="1:8" s="9" customFormat="1" ht="15" x14ac:dyDescent="0.3">
      <c r="A715" s="10"/>
      <c r="B715" s="10"/>
      <c r="C715" s="10"/>
      <c r="D715" s="93"/>
      <c r="E715" s="103"/>
      <c r="F715" s="12"/>
      <c r="G715" s="12"/>
      <c r="H715" s="87"/>
    </row>
    <row r="716" spans="1:8" s="9" customFormat="1" ht="15" x14ac:dyDescent="0.3">
      <c r="A716" s="10"/>
      <c r="B716" s="10"/>
      <c r="C716" s="10"/>
      <c r="D716" s="93"/>
      <c r="E716" s="103"/>
      <c r="F716" s="12"/>
      <c r="G716" s="12"/>
      <c r="H716" s="87"/>
    </row>
    <row r="717" spans="1:8" s="9" customFormat="1" ht="15" x14ac:dyDescent="0.3">
      <c r="A717" s="10"/>
      <c r="B717" s="10"/>
      <c r="C717" s="10"/>
      <c r="D717" s="93"/>
      <c r="E717" s="103"/>
      <c r="F717" s="12"/>
      <c r="G717" s="12"/>
      <c r="H717" s="87"/>
    </row>
    <row r="718" spans="1:8" s="9" customFormat="1" ht="15" x14ac:dyDescent="0.3">
      <c r="A718" s="10"/>
      <c r="B718" s="10"/>
      <c r="C718" s="10"/>
      <c r="D718" s="93"/>
      <c r="E718" s="103"/>
      <c r="F718" s="12"/>
      <c r="G718" s="12"/>
      <c r="H718" s="87"/>
    </row>
    <row r="719" spans="1:8" s="9" customFormat="1" ht="15" x14ac:dyDescent="0.3">
      <c r="A719" s="10"/>
      <c r="B719" s="10"/>
      <c r="C719" s="10"/>
      <c r="D719" s="93"/>
      <c r="E719" s="103"/>
      <c r="F719" s="12"/>
      <c r="G719" s="12"/>
      <c r="H719" s="87"/>
    </row>
    <row r="720" spans="1:8" s="9" customFormat="1" ht="15" x14ac:dyDescent="0.3">
      <c r="A720" s="10"/>
      <c r="B720" s="10"/>
      <c r="C720" s="10"/>
      <c r="D720" s="93"/>
      <c r="E720" s="103"/>
      <c r="F720" s="12"/>
      <c r="G720" s="12"/>
      <c r="H720" s="87"/>
    </row>
    <row r="721" spans="1:8" s="9" customFormat="1" ht="15" x14ac:dyDescent="0.3">
      <c r="A721" s="10"/>
      <c r="B721" s="10"/>
      <c r="C721" s="10"/>
      <c r="D721" s="93"/>
      <c r="E721" s="103"/>
      <c r="F721" s="12"/>
      <c r="G721" s="12"/>
      <c r="H721" s="87"/>
    </row>
    <row r="722" spans="1:8" s="9" customFormat="1" ht="15" x14ac:dyDescent="0.3">
      <c r="A722" s="10"/>
      <c r="B722" s="10"/>
      <c r="C722" s="10"/>
      <c r="D722" s="93"/>
      <c r="E722" s="103"/>
      <c r="F722" s="12"/>
      <c r="G722" s="12"/>
      <c r="H722" s="87"/>
    </row>
    <row r="723" spans="1:8" s="9" customFormat="1" ht="15" x14ac:dyDescent="0.3">
      <c r="A723" s="10"/>
      <c r="B723" s="10"/>
      <c r="C723" s="10"/>
      <c r="D723" s="93"/>
      <c r="E723" s="103"/>
      <c r="F723" s="12"/>
      <c r="G723" s="12"/>
      <c r="H723" s="87"/>
    </row>
    <row r="724" spans="1:8" s="9" customFormat="1" ht="15" x14ac:dyDescent="0.3">
      <c r="A724" s="10"/>
      <c r="B724" s="10"/>
      <c r="C724" s="10"/>
      <c r="D724" s="93"/>
      <c r="E724" s="103"/>
      <c r="F724" s="12"/>
      <c r="G724" s="12"/>
      <c r="H724" s="87"/>
    </row>
    <row r="725" spans="1:8" s="9" customFormat="1" ht="15" x14ac:dyDescent="0.3">
      <c r="A725" s="10"/>
      <c r="B725" s="10"/>
      <c r="C725" s="10"/>
      <c r="D725" s="93"/>
      <c r="E725" s="103"/>
      <c r="F725" s="12"/>
      <c r="G725" s="12"/>
      <c r="H725" s="87"/>
    </row>
    <row r="726" spans="1:8" s="9" customFormat="1" ht="15" x14ac:dyDescent="0.3">
      <c r="A726" s="10"/>
      <c r="B726" s="10"/>
      <c r="C726" s="10"/>
      <c r="D726" s="93"/>
      <c r="E726" s="103"/>
      <c r="F726" s="12"/>
      <c r="G726" s="12"/>
      <c r="H726" s="87"/>
    </row>
    <row r="727" spans="1:8" s="9" customFormat="1" ht="15" x14ac:dyDescent="0.3">
      <c r="A727" s="10"/>
      <c r="B727" s="10"/>
      <c r="C727" s="10"/>
      <c r="D727" s="93"/>
      <c r="E727" s="103"/>
      <c r="F727" s="12"/>
      <c r="G727" s="12"/>
      <c r="H727" s="87"/>
    </row>
    <row r="728" spans="1:8" s="9" customFormat="1" ht="15" x14ac:dyDescent="0.3">
      <c r="A728" s="10"/>
      <c r="B728" s="10"/>
      <c r="C728" s="10"/>
      <c r="D728" s="93"/>
      <c r="E728" s="103"/>
      <c r="F728" s="12"/>
      <c r="G728" s="12"/>
      <c r="H728" s="87"/>
    </row>
    <row r="729" spans="1:8" s="9" customFormat="1" ht="15" x14ac:dyDescent="0.3">
      <c r="A729" s="10"/>
      <c r="B729" s="10"/>
      <c r="C729" s="10"/>
      <c r="D729" s="93"/>
      <c r="E729" s="103"/>
      <c r="F729" s="12"/>
      <c r="G729" s="12"/>
      <c r="H729" s="87"/>
    </row>
    <row r="730" spans="1:8" s="9" customFormat="1" ht="15" x14ac:dyDescent="0.3">
      <c r="A730" s="10"/>
      <c r="B730" s="10"/>
      <c r="C730" s="10"/>
      <c r="D730" s="93"/>
      <c r="E730" s="103"/>
      <c r="F730" s="12"/>
      <c r="G730" s="12"/>
      <c r="H730" s="87"/>
    </row>
    <row r="731" spans="1:8" s="9" customFormat="1" ht="15" x14ac:dyDescent="0.3">
      <c r="A731" s="10"/>
      <c r="B731" s="10"/>
      <c r="C731" s="10"/>
      <c r="D731" s="93"/>
      <c r="E731" s="103"/>
      <c r="F731" s="12"/>
      <c r="G731" s="12"/>
      <c r="H731" s="87"/>
    </row>
    <row r="732" spans="1:8" s="9" customFormat="1" ht="15" x14ac:dyDescent="0.3">
      <c r="A732" s="10"/>
      <c r="B732" s="10"/>
      <c r="C732" s="10"/>
      <c r="D732" s="93"/>
      <c r="E732" s="103"/>
      <c r="F732" s="12"/>
      <c r="G732" s="12"/>
      <c r="H732" s="87"/>
    </row>
    <row r="733" spans="1:8" s="9" customFormat="1" ht="15" x14ac:dyDescent="0.3">
      <c r="A733" s="10"/>
      <c r="B733" s="10"/>
      <c r="C733" s="10"/>
      <c r="D733" s="93"/>
      <c r="E733" s="103"/>
      <c r="F733" s="12"/>
      <c r="G733" s="12"/>
      <c r="H733" s="87"/>
    </row>
    <row r="734" spans="1:8" s="9" customFormat="1" ht="15" x14ac:dyDescent="0.3">
      <c r="A734" s="10"/>
      <c r="B734" s="10"/>
      <c r="C734" s="10"/>
      <c r="D734" s="93"/>
      <c r="E734" s="103"/>
      <c r="F734" s="12"/>
      <c r="G734" s="12"/>
      <c r="H734" s="87"/>
    </row>
    <row r="735" spans="1:8" s="9" customFormat="1" ht="15" x14ac:dyDescent="0.3">
      <c r="A735" s="10"/>
      <c r="B735" s="10"/>
      <c r="C735" s="10"/>
      <c r="D735" s="93"/>
      <c r="E735" s="103"/>
      <c r="F735" s="12"/>
      <c r="G735" s="12"/>
      <c r="H735" s="87"/>
    </row>
    <row r="736" spans="1:8" s="9" customFormat="1" ht="15" x14ac:dyDescent="0.3">
      <c r="A736" s="10"/>
      <c r="B736" s="10"/>
      <c r="C736" s="10"/>
      <c r="D736" s="93"/>
      <c r="E736" s="103"/>
      <c r="F736" s="12"/>
      <c r="G736" s="12"/>
      <c r="H736" s="87"/>
    </row>
    <row r="737" spans="1:8" s="9" customFormat="1" ht="15" x14ac:dyDescent="0.3">
      <c r="A737" s="10"/>
      <c r="B737" s="10"/>
      <c r="C737" s="10"/>
      <c r="D737" s="93"/>
      <c r="E737" s="103"/>
      <c r="F737" s="12"/>
      <c r="G737" s="12"/>
      <c r="H737" s="87"/>
    </row>
    <row r="738" spans="1:8" s="9" customFormat="1" ht="15" x14ac:dyDescent="0.3">
      <c r="A738" s="10"/>
      <c r="B738" s="10"/>
      <c r="C738" s="10"/>
      <c r="D738" s="93"/>
      <c r="E738" s="103"/>
      <c r="F738" s="12"/>
      <c r="G738" s="12"/>
      <c r="H738" s="87"/>
    </row>
    <row r="739" spans="1:8" s="9" customFormat="1" ht="15" x14ac:dyDescent="0.3">
      <c r="A739" s="10"/>
      <c r="B739" s="10"/>
      <c r="C739" s="10"/>
      <c r="D739" s="93"/>
      <c r="E739" s="103"/>
      <c r="F739" s="12"/>
      <c r="G739" s="12"/>
      <c r="H739" s="87"/>
    </row>
    <row r="740" spans="1:8" s="9" customFormat="1" ht="15" x14ac:dyDescent="0.3">
      <c r="A740" s="10"/>
      <c r="B740" s="10"/>
      <c r="C740" s="10"/>
      <c r="D740" s="93"/>
      <c r="E740" s="103"/>
      <c r="F740" s="12"/>
      <c r="G740" s="12"/>
      <c r="H740" s="87"/>
    </row>
    <row r="741" spans="1:8" s="9" customFormat="1" ht="15" x14ac:dyDescent="0.3">
      <c r="A741" s="10"/>
      <c r="B741" s="10"/>
      <c r="C741" s="10"/>
      <c r="D741" s="93"/>
      <c r="E741" s="103"/>
      <c r="F741" s="12"/>
      <c r="G741" s="12"/>
      <c r="H741" s="87"/>
    </row>
    <row r="742" spans="1:8" s="9" customFormat="1" ht="15" x14ac:dyDescent="0.3">
      <c r="A742" s="10"/>
      <c r="B742" s="10"/>
      <c r="C742" s="10"/>
      <c r="D742" s="93"/>
      <c r="E742" s="103"/>
      <c r="F742" s="12"/>
      <c r="G742" s="12"/>
      <c r="H742" s="87"/>
    </row>
    <row r="743" spans="1:8" s="9" customFormat="1" ht="15" x14ac:dyDescent="0.3">
      <c r="A743" s="10"/>
      <c r="B743" s="10"/>
      <c r="C743" s="10"/>
      <c r="D743" s="93"/>
      <c r="E743" s="103"/>
      <c r="F743" s="12"/>
      <c r="G743" s="12"/>
      <c r="H743" s="87"/>
    </row>
    <row r="744" spans="1:8" s="9" customFormat="1" ht="15" x14ac:dyDescent="0.3">
      <c r="A744" s="10"/>
      <c r="B744" s="10"/>
      <c r="C744" s="10"/>
      <c r="D744" s="93"/>
      <c r="E744" s="103"/>
      <c r="F744" s="12"/>
      <c r="G744" s="12"/>
      <c r="H744" s="87"/>
    </row>
    <row r="745" spans="1:8" s="9" customFormat="1" ht="15" x14ac:dyDescent="0.3">
      <c r="A745" s="10"/>
      <c r="B745" s="10"/>
      <c r="C745" s="10"/>
      <c r="D745" s="93"/>
      <c r="E745" s="103"/>
      <c r="F745" s="12"/>
      <c r="G745" s="12"/>
      <c r="H745" s="87"/>
    </row>
    <row r="746" spans="1:8" s="9" customFormat="1" ht="15" x14ac:dyDescent="0.3">
      <c r="A746" s="10"/>
      <c r="B746" s="10"/>
      <c r="C746" s="10"/>
      <c r="D746" s="93"/>
      <c r="E746" s="103"/>
      <c r="F746" s="12"/>
      <c r="G746" s="12"/>
      <c r="H746" s="87"/>
    </row>
    <row r="747" spans="1:8" s="9" customFormat="1" ht="15" x14ac:dyDescent="0.3">
      <c r="A747" s="10"/>
      <c r="B747" s="10"/>
      <c r="C747" s="10"/>
      <c r="D747" s="93"/>
      <c r="E747" s="103"/>
      <c r="F747" s="12"/>
      <c r="G747" s="12"/>
      <c r="H747" s="87"/>
    </row>
    <row r="748" spans="1:8" s="9" customFormat="1" ht="15" x14ac:dyDescent="0.3">
      <c r="A748" s="10"/>
      <c r="B748" s="10"/>
      <c r="C748" s="10"/>
      <c r="D748" s="93"/>
      <c r="E748" s="103"/>
      <c r="F748" s="12"/>
      <c r="G748" s="12"/>
      <c r="H748" s="87"/>
    </row>
    <row r="749" spans="1:8" s="9" customFormat="1" ht="15" x14ac:dyDescent="0.3">
      <c r="A749" s="10"/>
      <c r="B749" s="10"/>
      <c r="C749" s="10"/>
      <c r="D749" s="93"/>
      <c r="E749" s="103"/>
      <c r="F749" s="12"/>
      <c r="G749" s="12"/>
      <c r="H749" s="87"/>
    </row>
    <row r="750" spans="1:8" s="9" customFormat="1" ht="15" x14ac:dyDescent="0.3">
      <c r="A750" s="10"/>
      <c r="B750" s="10"/>
      <c r="C750" s="10"/>
      <c r="D750" s="93"/>
      <c r="E750" s="103"/>
      <c r="F750" s="12"/>
      <c r="G750" s="12"/>
      <c r="H750" s="87"/>
    </row>
    <row r="751" spans="1:8" s="9" customFormat="1" ht="15" x14ac:dyDescent="0.3">
      <c r="A751" s="10"/>
      <c r="B751" s="10"/>
      <c r="C751" s="10"/>
      <c r="D751" s="93"/>
      <c r="E751" s="103"/>
      <c r="F751" s="12"/>
      <c r="G751" s="12"/>
      <c r="H751" s="87"/>
    </row>
    <row r="752" spans="1:8" s="9" customFormat="1" ht="15" x14ac:dyDescent="0.3">
      <c r="A752" s="10"/>
      <c r="B752" s="10"/>
      <c r="C752" s="10"/>
      <c r="D752" s="93"/>
      <c r="E752" s="103"/>
      <c r="F752" s="12"/>
      <c r="G752" s="12"/>
      <c r="H752" s="87"/>
    </row>
    <row r="753" spans="1:8" s="9" customFormat="1" ht="15" x14ac:dyDescent="0.3">
      <c r="A753" s="10"/>
      <c r="B753" s="10"/>
      <c r="C753" s="10"/>
      <c r="D753" s="93"/>
      <c r="E753" s="103"/>
      <c r="F753" s="12"/>
      <c r="G753" s="12"/>
      <c r="H753" s="87"/>
    </row>
    <row r="754" spans="1:8" s="9" customFormat="1" ht="15" x14ac:dyDescent="0.3">
      <c r="A754" s="10"/>
      <c r="B754" s="10"/>
      <c r="C754" s="10"/>
      <c r="D754" s="93"/>
      <c r="E754" s="103"/>
      <c r="F754" s="12"/>
      <c r="G754" s="12"/>
      <c r="H754" s="87"/>
    </row>
    <row r="755" spans="1:8" s="9" customFormat="1" ht="15" x14ac:dyDescent="0.3">
      <c r="A755" s="10"/>
      <c r="B755" s="10"/>
      <c r="C755" s="10"/>
      <c r="D755" s="93"/>
      <c r="E755" s="103"/>
      <c r="F755" s="12"/>
      <c r="G755" s="12"/>
      <c r="H755" s="87"/>
    </row>
    <row r="756" spans="1:8" s="9" customFormat="1" ht="15" x14ac:dyDescent="0.3">
      <c r="A756" s="10"/>
      <c r="B756" s="10"/>
      <c r="C756" s="10"/>
      <c r="D756" s="93"/>
      <c r="E756" s="103"/>
      <c r="F756" s="12"/>
      <c r="G756" s="12"/>
      <c r="H756" s="87"/>
    </row>
    <row r="757" spans="1:8" s="9" customFormat="1" ht="15" x14ac:dyDescent="0.3">
      <c r="A757" s="10"/>
      <c r="B757" s="10"/>
      <c r="C757" s="10"/>
      <c r="D757" s="93"/>
      <c r="E757" s="103"/>
      <c r="F757" s="12"/>
      <c r="G757" s="12"/>
      <c r="H757" s="87"/>
    </row>
    <row r="758" spans="1:8" s="9" customFormat="1" ht="15" x14ac:dyDescent="0.3">
      <c r="A758" s="10"/>
      <c r="B758" s="10"/>
      <c r="C758" s="10"/>
      <c r="D758" s="93"/>
      <c r="E758" s="103"/>
      <c r="F758" s="12"/>
      <c r="G758" s="12"/>
      <c r="H758" s="87"/>
    </row>
    <row r="759" spans="1:8" s="9" customFormat="1" ht="15" x14ac:dyDescent="0.3">
      <c r="A759" s="10"/>
      <c r="B759" s="10"/>
      <c r="C759" s="10"/>
      <c r="D759" s="93"/>
      <c r="E759" s="103"/>
      <c r="F759" s="12"/>
      <c r="G759" s="12"/>
      <c r="H759" s="87"/>
    </row>
    <row r="760" spans="1:8" s="9" customFormat="1" ht="15" x14ac:dyDescent="0.3">
      <c r="A760" s="10"/>
      <c r="B760" s="10"/>
      <c r="C760" s="10"/>
      <c r="D760" s="93"/>
      <c r="E760" s="103"/>
      <c r="F760" s="12"/>
      <c r="G760" s="12"/>
      <c r="H760" s="87"/>
    </row>
    <row r="761" spans="1:8" s="9" customFormat="1" ht="15" x14ac:dyDescent="0.3">
      <c r="A761" s="10"/>
      <c r="B761" s="10"/>
      <c r="C761" s="10"/>
      <c r="D761" s="93"/>
      <c r="E761" s="103"/>
      <c r="F761" s="12"/>
      <c r="G761" s="12"/>
      <c r="H761" s="87"/>
    </row>
    <row r="762" spans="1:8" s="9" customFormat="1" ht="15" x14ac:dyDescent="0.3">
      <c r="A762" s="10"/>
      <c r="B762" s="10"/>
      <c r="C762" s="10"/>
      <c r="D762" s="93"/>
      <c r="E762" s="103"/>
      <c r="F762" s="12"/>
      <c r="G762" s="12"/>
      <c r="H762" s="87"/>
    </row>
    <row r="763" spans="1:8" s="9" customFormat="1" ht="15" x14ac:dyDescent="0.3">
      <c r="A763" s="10"/>
      <c r="B763" s="10"/>
      <c r="C763" s="10"/>
      <c r="D763" s="93"/>
      <c r="E763" s="103"/>
      <c r="F763" s="12"/>
      <c r="G763" s="12"/>
      <c r="H763" s="87"/>
    </row>
    <row r="764" spans="1:8" s="9" customFormat="1" ht="15" x14ac:dyDescent="0.3">
      <c r="A764" s="10"/>
      <c r="B764" s="10"/>
      <c r="C764" s="10"/>
      <c r="D764" s="93"/>
      <c r="E764" s="103"/>
      <c r="F764" s="12"/>
      <c r="G764" s="12"/>
      <c r="H764" s="87"/>
    </row>
    <row r="765" spans="1:8" s="9" customFormat="1" ht="15" x14ac:dyDescent="0.3">
      <c r="A765" s="10"/>
      <c r="B765" s="10"/>
      <c r="C765" s="10"/>
      <c r="D765" s="93"/>
      <c r="E765" s="103"/>
      <c r="F765" s="12"/>
      <c r="G765" s="12"/>
      <c r="H765" s="87"/>
    </row>
    <row r="766" spans="1:8" s="9" customFormat="1" ht="15" x14ac:dyDescent="0.3">
      <c r="A766" s="10"/>
      <c r="B766" s="10"/>
      <c r="C766" s="10"/>
      <c r="D766" s="93"/>
      <c r="E766" s="103"/>
      <c r="F766" s="12"/>
      <c r="G766" s="12"/>
      <c r="H766" s="87"/>
    </row>
    <row r="767" spans="1:8" s="9" customFormat="1" ht="15" x14ac:dyDescent="0.3">
      <c r="A767" s="10"/>
      <c r="B767" s="10"/>
      <c r="C767" s="10"/>
      <c r="D767" s="93"/>
      <c r="E767" s="103"/>
      <c r="F767" s="12"/>
      <c r="G767" s="12"/>
      <c r="H767" s="87"/>
    </row>
    <row r="768" spans="1:8" s="9" customFormat="1" ht="15" x14ac:dyDescent="0.3">
      <c r="A768" s="10"/>
      <c r="B768" s="10"/>
      <c r="C768" s="10"/>
      <c r="D768" s="93"/>
      <c r="E768" s="103"/>
      <c r="F768" s="12"/>
      <c r="G768" s="12"/>
      <c r="H768" s="87"/>
    </row>
    <row r="769" spans="1:8" s="9" customFormat="1" ht="15" x14ac:dyDescent="0.3">
      <c r="A769" s="10"/>
      <c r="B769" s="10"/>
      <c r="C769" s="10"/>
      <c r="D769" s="93"/>
      <c r="E769" s="103"/>
      <c r="F769" s="12"/>
      <c r="G769" s="12"/>
      <c r="H769" s="87"/>
    </row>
    <row r="770" spans="1:8" s="9" customFormat="1" ht="15" x14ac:dyDescent="0.3">
      <c r="A770" s="10"/>
      <c r="B770" s="10"/>
      <c r="C770" s="10"/>
      <c r="D770" s="93"/>
      <c r="E770" s="103"/>
      <c r="F770" s="12"/>
      <c r="G770" s="12"/>
      <c r="H770" s="87"/>
    </row>
    <row r="771" spans="1:8" s="9" customFormat="1" ht="15" x14ac:dyDescent="0.3">
      <c r="A771" s="10"/>
      <c r="B771" s="10"/>
      <c r="C771" s="10"/>
      <c r="D771" s="93"/>
      <c r="E771" s="103"/>
      <c r="F771" s="12"/>
      <c r="G771" s="12"/>
      <c r="H771" s="87"/>
    </row>
    <row r="772" spans="1:8" s="9" customFormat="1" ht="15" x14ac:dyDescent="0.3">
      <c r="A772" s="10"/>
      <c r="B772" s="10"/>
      <c r="C772" s="10"/>
      <c r="D772" s="93"/>
      <c r="E772" s="103"/>
      <c r="F772" s="12"/>
      <c r="G772" s="12"/>
      <c r="H772" s="87"/>
    </row>
    <row r="773" spans="1:8" s="9" customFormat="1" ht="15" x14ac:dyDescent="0.3">
      <c r="A773" s="10"/>
      <c r="B773" s="10"/>
      <c r="C773" s="10"/>
      <c r="D773" s="93"/>
      <c r="E773" s="103"/>
      <c r="F773" s="12"/>
      <c r="G773" s="12"/>
      <c r="H773" s="87"/>
    </row>
    <row r="774" spans="1:8" s="9" customFormat="1" ht="15" x14ac:dyDescent="0.3">
      <c r="A774" s="10"/>
      <c r="B774" s="10"/>
      <c r="C774" s="10"/>
      <c r="D774" s="93"/>
      <c r="E774" s="103"/>
      <c r="F774" s="12"/>
      <c r="G774" s="12"/>
      <c r="H774" s="87"/>
    </row>
    <row r="775" spans="1:8" s="9" customFormat="1" ht="15" x14ac:dyDescent="0.3">
      <c r="A775" s="10"/>
      <c r="B775" s="10"/>
      <c r="C775" s="10"/>
      <c r="D775" s="93"/>
      <c r="E775" s="103"/>
      <c r="F775" s="12"/>
      <c r="G775" s="12"/>
      <c r="H775" s="87"/>
    </row>
    <row r="776" spans="1:8" s="9" customFormat="1" ht="15" x14ac:dyDescent="0.3">
      <c r="A776" s="10"/>
      <c r="B776" s="10"/>
      <c r="C776" s="10"/>
      <c r="D776" s="93"/>
      <c r="E776" s="103"/>
      <c r="F776" s="12"/>
      <c r="G776" s="12"/>
      <c r="H776" s="87"/>
    </row>
    <row r="777" spans="1:8" s="9" customFormat="1" ht="15" x14ac:dyDescent="0.3">
      <c r="A777" s="10"/>
      <c r="B777" s="10"/>
      <c r="C777" s="10"/>
      <c r="D777" s="93"/>
      <c r="E777" s="103"/>
      <c r="F777" s="12"/>
      <c r="G777" s="12"/>
      <c r="H777" s="87"/>
    </row>
    <row r="778" spans="1:8" s="9" customFormat="1" ht="15" x14ac:dyDescent="0.3">
      <c r="A778" s="10"/>
      <c r="B778" s="10"/>
      <c r="C778" s="10"/>
      <c r="D778" s="93"/>
      <c r="E778" s="103"/>
      <c r="F778" s="12"/>
      <c r="G778" s="12"/>
      <c r="H778" s="87"/>
    </row>
    <row r="779" spans="1:8" s="9" customFormat="1" ht="15" x14ac:dyDescent="0.3">
      <c r="A779" s="10"/>
      <c r="B779" s="10"/>
      <c r="C779" s="10"/>
      <c r="D779" s="93"/>
      <c r="E779" s="103"/>
      <c r="F779" s="12"/>
      <c r="G779" s="12"/>
      <c r="H779" s="87"/>
    </row>
    <row r="780" spans="1:8" s="9" customFormat="1" ht="15" x14ac:dyDescent="0.3">
      <c r="A780" s="10"/>
      <c r="B780" s="10"/>
      <c r="C780" s="10"/>
      <c r="D780" s="93"/>
      <c r="E780" s="103"/>
      <c r="F780" s="12"/>
      <c r="G780" s="12"/>
      <c r="H780" s="87"/>
    </row>
    <row r="781" spans="1:8" s="9" customFormat="1" ht="15" x14ac:dyDescent="0.3">
      <c r="A781" s="10"/>
      <c r="B781" s="10"/>
      <c r="C781" s="10"/>
      <c r="D781" s="93"/>
      <c r="E781" s="103"/>
      <c r="F781" s="12"/>
      <c r="G781" s="12"/>
      <c r="H781" s="87"/>
    </row>
    <row r="782" spans="1:8" s="9" customFormat="1" ht="15" x14ac:dyDescent="0.3">
      <c r="A782" s="10"/>
      <c r="B782" s="10"/>
      <c r="C782" s="10"/>
      <c r="D782" s="93"/>
      <c r="E782" s="103"/>
      <c r="F782" s="12"/>
      <c r="G782" s="12"/>
      <c r="H782" s="87"/>
    </row>
    <row r="783" spans="1:8" s="9" customFormat="1" ht="15" x14ac:dyDescent="0.3">
      <c r="A783" s="10"/>
      <c r="B783" s="10"/>
      <c r="C783" s="10"/>
      <c r="D783" s="93"/>
      <c r="E783" s="103"/>
      <c r="F783" s="12"/>
      <c r="G783" s="12"/>
      <c r="H783" s="87"/>
    </row>
    <row r="784" spans="1:8" s="9" customFormat="1" ht="15" x14ac:dyDescent="0.3">
      <c r="A784" s="10"/>
      <c r="B784" s="10"/>
      <c r="C784" s="10"/>
      <c r="D784" s="93"/>
      <c r="E784" s="103"/>
      <c r="F784" s="12"/>
      <c r="G784" s="12"/>
      <c r="H784" s="87"/>
    </row>
    <row r="785" spans="1:8" s="9" customFormat="1" ht="15" x14ac:dyDescent="0.3">
      <c r="A785" s="10"/>
      <c r="B785" s="10"/>
      <c r="C785" s="10"/>
      <c r="D785" s="93"/>
      <c r="E785" s="103"/>
      <c r="F785" s="12"/>
      <c r="G785" s="12"/>
      <c r="H785" s="87"/>
    </row>
    <row r="786" spans="1:8" s="9" customFormat="1" ht="15" x14ac:dyDescent="0.3">
      <c r="A786" s="10"/>
      <c r="B786" s="10"/>
      <c r="C786" s="10"/>
      <c r="D786" s="93"/>
      <c r="E786" s="103"/>
      <c r="F786" s="12"/>
      <c r="G786" s="12"/>
      <c r="H786" s="87"/>
    </row>
    <row r="787" spans="1:8" s="9" customFormat="1" ht="15" x14ac:dyDescent="0.3">
      <c r="A787" s="10"/>
      <c r="B787" s="10"/>
      <c r="C787" s="10"/>
      <c r="D787" s="93"/>
      <c r="E787" s="103"/>
      <c r="F787" s="12"/>
      <c r="G787" s="12"/>
      <c r="H787" s="87"/>
    </row>
    <row r="788" spans="1:8" s="9" customFormat="1" ht="15" x14ac:dyDescent="0.3">
      <c r="A788" s="10"/>
      <c r="B788" s="10"/>
      <c r="C788" s="10"/>
      <c r="D788" s="93"/>
      <c r="E788" s="103"/>
      <c r="F788" s="12"/>
      <c r="G788" s="12"/>
      <c r="H788" s="87"/>
    </row>
    <row r="789" spans="1:8" s="9" customFormat="1" ht="15" x14ac:dyDescent="0.3">
      <c r="A789" s="10"/>
      <c r="B789" s="10"/>
      <c r="C789" s="10"/>
      <c r="D789" s="93"/>
      <c r="E789" s="103"/>
      <c r="F789" s="12"/>
      <c r="G789" s="12"/>
      <c r="H789" s="87"/>
    </row>
    <row r="790" spans="1:8" s="9" customFormat="1" ht="15" x14ac:dyDescent="0.3">
      <c r="A790" s="10"/>
      <c r="B790" s="10"/>
      <c r="C790" s="10"/>
      <c r="D790" s="93"/>
      <c r="E790" s="103"/>
      <c r="F790" s="12"/>
      <c r="G790" s="12"/>
      <c r="H790" s="87"/>
    </row>
    <row r="791" spans="1:8" s="9" customFormat="1" ht="15" x14ac:dyDescent="0.3">
      <c r="A791" s="10"/>
      <c r="B791" s="10"/>
      <c r="C791" s="10"/>
      <c r="D791" s="93"/>
      <c r="E791" s="103"/>
      <c r="F791" s="12"/>
      <c r="G791" s="12"/>
      <c r="H791" s="87"/>
    </row>
    <row r="792" spans="1:8" s="9" customFormat="1" ht="15" x14ac:dyDescent="0.3">
      <c r="A792" s="10"/>
      <c r="B792" s="10"/>
      <c r="C792" s="10"/>
      <c r="D792" s="93"/>
      <c r="E792" s="103"/>
      <c r="F792" s="12"/>
      <c r="G792" s="12"/>
      <c r="H792" s="87"/>
    </row>
    <row r="793" spans="1:8" s="9" customFormat="1" ht="15" x14ac:dyDescent="0.3">
      <c r="A793" s="10"/>
      <c r="B793" s="10"/>
      <c r="C793" s="10"/>
      <c r="D793" s="93"/>
      <c r="E793" s="103"/>
      <c r="F793" s="12"/>
      <c r="G793" s="12"/>
      <c r="H793" s="87"/>
    </row>
    <row r="794" spans="1:8" s="9" customFormat="1" ht="15" x14ac:dyDescent="0.3">
      <c r="A794" s="10"/>
      <c r="B794" s="10"/>
      <c r="C794" s="10"/>
      <c r="D794" s="93"/>
      <c r="E794" s="103"/>
      <c r="F794" s="12"/>
      <c r="G794" s="12"/>
      <c r="H794" s="87"/>
    </row>
    <row r="795" spans="1:8" s="9" customFormat="1" ht="15" x14ac:dyDescent="0.3">
      <c r="A795" s="10"/>
      <c r="B795" s="10"/>
      <c r="C795" s="10"/>
      <c r="D795" s="93"/>
      <c r="E795" s="103"/>
      <c r="F795" s="12"/>
      <c r="G795" s="12"/>
      <c r="H795" s="87"/>
    </row>
    <row r="796" spans="1:8" s="9" customFormat="1" ht="15" x14ac:dyDescent="0.3">
      <c r="A796" s="10"/>
      <c r="B796" s="10"/>
      <c r="C796" s="10"/>
      <c r="D796" s="93"/>
      <c r="E796" s="103"/>
      <c r="F796" s="12"/>
      <c r="G796" s="12"/>
      <c r="H796" s="87"/>
    </row>
    <row r="797" spans="1:8" s="9" customFormat="1" ht="15" x14ac:dyDescent="0.3">
      <c r="A797" s="10"/>
      <c r="B797" s="10"/>
      <c r="C797" s="10"/>
      <c r="D797" s="93"/>
      <c r="E797" s="103"/>
      <c r="F797" s="12"/>
      <c r="G797" s="12"/>
      <c r="H797" s="87"/>
    </row>
    <row r="798" spans="1:8" s="9" customFormat="1" ht="15" x14ac:dyDescent="0.3">
      <c r="A798" s="10"/>
      <c r="B798" s="10"/>
      <c r="C798" s="10"/>
      <c r="D798" s="93"/>
      <c r="E798" s="103"/>
      <c r="F798" s="12"/>
      <c r="G798" s="12"/>
      <c r="H798" s="87"/>
    </row>
    <row r="799" spans="1:8" s="9" customFormat="1" ht="15" x14ac:dyDescent="0.3">
      <c r="A799" s="10"/>
      <c r="B799" s="10"/>
      <c r="C799" s="10"/>
      <c r="D799" s="93"/>
      <c r="E799" s="103"/>
      <c r="F799" s="12"/>
      <c r="G799" s="12"/>
      <c r="H799" s="87"/>
    </row>
    <row r="800" spans="1:8" s="9" customFormat="1" ht="15" x14ac:dyDescent="0.3">
      <c r="A800" s="10"/>
      <c r="B800" s="10"/>
      <c r="C800" s="10"/>
      <c r="D800" s="93"/>
      <c r="E800" s="103"/>
      <c r="F800" s="12"/>
      <c r="G800" s="12"/>
      <c r="H800" s="87"/>
    </row>
    <row r="801" spans="1:8" s="9" customFormat="1" ht="15" x14ac:dyDescent="0.3">
      <c r="A801" s="10"/>
      <c r="B801" s="10"/>
      <c r="C801" s="10"/>
      <c r="D801" s="93"/>
      <c r="E801" s="103"/>
      <c r="F801" s="12"/>
      <c r="G801" s="12"/>
      <c r="H801" s="87"/>
    </row>
    <row r="802" spans="1:8" s="9" customFormat="1" ht="15" x14ac:dyDescent="0.3">
      <c r="A802" s="10"/>
      <c r="B802" s="10"/>
      <c r="C802" s="10"/>
      <c r="D802" s="93"/>
      <c r="E802" s="103"/>
      <c r="F802" s="12"/>
      <c r="G802" s="12"/>
      <c r="H802" s="87"/>
    </row>
    <row r="803" spans="1:8" s="9" customFormat="1" ht="15" x14ac:dyDescent="0.3">
      <c r="A803" s="10"/>
      <c r="B803" s="10"/>
      <c r="C803" s="10"/>
      <c r="D803" s="93"/>
      <c r="E803" s="103"/>
      <c r="F803" s="12"/>
      <c r="G803" s="12"/>
      <c r="H803" s="87"/>
    </row>
    <row r="804" spans="1:8" s="9" customFormat="1" ht="15" x14ac:dyDescent="0.3">
      <c r="A804" s="10"/>
      <c r="B804" s="10"/>
      <c r="C804" s="10"/>
      <c r="D804" s="93"/>
      <c r="E804" s="103"/>
      <c r="F804" s="12"/>
      <c r="G804" s="12"/>
      <c r="H804" s="87"/>
    </row>
    <row r="805" spans="1:8" s="9" customFormat="1" ht="15" x14ac:dyDescent="0.3">
      <c r="A805" s="10"/>
      <c r="B805" s="10"/>
      <c r="C805" s="10"/>
      <c r="D805" s="93"/>
      <c r="E805" s="103"/>
      <c r="F805" s="12"/>
      <c r="G805" s="12"/>
      <c r="H805" s="87"/>
    </row>
    <row r="806" spans="1:8" s="9" customFormat="1" ht="15" x14ac:dyDescent="0.3">
      <c r="A806" s="10"/>
      <c r="B806" s="10"/>
      <c r="C806" s="10"/>
      <c r="D806" s="93"/>
      <c r="E806" s="103"/>
      <c r="F806" s="12"/>
      <c r="G806" s="12"/>
      <c r="H806" s="87"/>
    </row>
    <row r="807" spans="1:8" s="9" customFormat="1" ht="15" x14ac:dyDescent="0.3">
      <c r="A807" s="10"/>
      <c r="B807" s="10"/>
      <c r="C807" s="10"/>
      <c r="D807" s="93"/>
      <c r="E807" s="103"/>
      <c r="F807" s="12"/>
      <c r="G807" s="12"/>
      <c r="H807" s="87"/>
    </row>
    <row r="808" spans="1:8" s="9" customFormat="1" ht="15" x14ac:dyDescent="0.3">
      <c r="A808" s="10"/>
      <c r="B808" s="10"/>
      <c r="C808" s="10"/>
      <c r="D808" s="93"/>
      <c r="E808" s="103"/>
      <c r="F808" s="12"/>
      <c r="G808" s="12"/>
      <c r="H808" s="87"/>
    </row>
    <row r="809" spans="1:8" s="9" customFormat="1" ht="15" x14ac:dyDescent="0.3">
      <c r="A809" s="10"/>
      <c r="B809" s="10"/>
      <c r="C809" s="10"/>
      <c r="D809" s="93"/>
      <c r="E809" s="103"/>
      <c r="F809" s="12"/>
      <c r="G809" s="12"/>
      <c r="H809" s="87"/>
    </row>
    <row r="810" spans="1:8" s="9" customFormat="1" ht="15" x14ac:dyDescent="0.3">
      <c r="A810" s="10"/>
      <c r="B810" s="10"/>
      <c r="C810" s="10"/>
      <c r="D810" s="93"/>
      <c r="E810" s="103"/>
      <c r="F810" s="12"/>
      <c r="G810" s="12"/>
      <c r="H810" s="87"/>
    </row>
    <row r="811" spans="1:8" s="9" customFormat="1" ht="15" x14ac:dyDescent="0.3">
      <c r="A811" s="10"/>
      <c r="B811" s="10"/>
      <c r="C811" s="10"/>
      <c r="D811" s="93"/>
      <c r="E811" s="103"/>
      <c r="F811" s="12"/>
      <c r="G811" s="12"/>
      <c r="H811" s="87"/>
    </row>
    <row r="812" spans="1:8" s="9" customFormat="1" ht="15" x14ac:dyDescent="0.3">
      <c r="A812" s="10"/>
      <c r="B812" s="10"/>
      <c r="C812" s="10"/>
      <c r="D812" s="93"/>
      <c r="E812" s="103"/>
      <c r="F812" s="12"/>
      <c r="G812" s="12"/>
      <c r="H812" s="87"/>
    </row>
    <row r="813" spans="1:8" s="9" customFormat="1" ht="15" x14ac:dyDescent="0.3">
      <c r="A813" s="10"/>
      <c r="B813" s="10"/>
      <c r="C813" s="10"/>
      <c r="D813" s="93"/>
      <c r="E813" s="103"/>
      <c r="F813" s="12"/>
      <c r="G813" s="12"/>
      <c r="H813" s="87"/>
    </row>
    <row r="814" spans="1:8" s="9" customFormat="1" ht="15" x14ac:dyDescent="0.3">
      <c r="A814" s="10"/>
      <c r="B814" s="10"/>
      <c r="C814" s="10"/>
      <c r="D814" s="93"/>
      <c r="E814" s="103"/>
      <c r="F814" s="12"/>
      <c r="G814" s="12"/>
      <c r="H814" s="87"/>
    </row>
    <row r="815" spans="1:8" s="9" customFormat="1" ht="15" x14ac:dyDescent="0.3">
      <c r="A815" s="10"/>
      <c r="B815" s="10"/>
      <c r="C815" s="10"/>
      <c r="D815" s="93"/>
      <c r="E815" s="103"/>
      <c r="F815" s="12"/>
      <c r="G815" s="12"/>
      <c r="H815" s="87"/>
    </row>
    <row r="816" spans="1:8" s="9" customFormat="1" ht="15" x14ac:dyDescent="0.3">
      <c r="A816" s="10"/>
      <c r="B816" s="10"/>
      <c r="C816" s="10"/>
      <c r="D816" s="93"/>
      <c r="E816" s="103"/>
      <c r="F816" s="12"/>
      <c r="G816" s="12"/>
      <c r="H816" s="87"/>
    </row>
    <row r="817" spans="1:8" s="9" customFormat="1" ht="15" x14ac:dyDescent="0.3">
      <c r="A817" s="10"/>
      <c r="B817" s="10"/>
      <c r="C817" s="10"/>
      <c r="D817" s="93"/>
      <c r="E817" s="103"/>
      <c r="F817" s="12"/>
      <c r="G817" s="12"/>
      <c r="H817" s="87"/>
    </row>
    <row r="818" spans="1:8" s="9" customFormat="1" ht="15" x14ac:dyDescent="0.3">
      <c r="A818" s="10"/>
      <c r="B818" s="10"/>
      <c r="C818" s="10"/>
      <c r="D818" s="93"/>
      <c r="E818" s="103"/>
      <c r="F818" s="12"/>
      <c r="G818" s="12"/>
      <c r="H818" s="87"/>
    </row>
    <row r="819" spans="1:8" s="9" customFormat="1" ht="15" x14ac:dyDescent="0.3">
      <c r="A819" s="10"/>
      <c r="B819" s="10"/>
      <c r="C819" s="10"/>
      <c r="D819" s="93"/>
      <c r="E819" s="103"/>
      <c r="F819" s="12"/>
      <c r="G819" s="12"/>
      <c r="H819" s="87"/>
    </row>
    <row r="820" spans="1:8" s="9" customFormat="1" ht="15" x14ac:dyDescent="0.3">
      <c r="A820" s="10"/>
      <c r="B820" s="10"/>
      <c r="C820" s="10"/>
      <c r="D820" s="93"/>
      <c r="E820" s="103"/>
      <c r="F820" s="12"/>
      <c r="G820" s="12"/>
      <c r="H820" s="87"/>
    </row>
    <row r="821" spans="1:8" s="9" customFormat="1" ht="15" x14ac:dyDescent="0.3">
      <c r="A821" s="10"/>
      <c r="B821" s="10"/>
      <c r="C821" s="10"/>
      <c r="D821" s="93"/>
      <c r="E821" s="103"/>
      <c r="F821" s="12"/>
      <c r="G821" s="12"/>
      <c r="H821" s="87"/>
    </row>
    <row r="822" spans="1:8" s="9" customFormat="1" ht="15" x14ac:dyDescent="0.3">
      <c r="A822" s="10"/>
      <c r="B822" s="10"/>
      <c r="C822" s="10"/>
      <c r="D822" s="93"/>
      <c r="E822" s="103"/>
      <c r="F822" s="12"/>
      <c r="G822" s="12"/>
      <c r="H822" s="87"/>
    </row>
    <row r="823" spans="1:8" s="9" customFormat="1" ht="15" x14ac:dyDescent="0.3">
      <c r="A823" s="10"/>
      <c r="B823" s="10"/>
      <c r="C823" s="10"/>
      <c r="D823" s="93"/>
      <c r="E823" s="103"/>
      <c r="F823" s="12"/>
      <c r="G823" s="12"/>
      <c r="H823" s="87"/>
    </row>
    <row r="824" spans="1:8" s="9" customFormat="1" ht="15" x14ac:dyDescent="0.3">
      <c r="A824" s="10"/>
      <c r="B824" s="10"/>
      <c r="C824" s="10"/>
      <c r="D824" s="93"/>
      <c r="E824" s="103"/>
      <c r="F824" s="12"/>
      <c r="G824" s="12"/>
      <c r="H824" s="87"/>
    </row>
    <row r="825" spans="1:8" s="9" customFormat="1" ht="15" x14ac:dyDescent="0.3">
      <c r="A825" s="10"/>
      <c r="B825" s="10"/>
      <c r="C825" s="10"/>
      <c r="D825" s="93"/>
      <c r="E825" s="103"/>
      <c r="F825" s="12"/>
      <c r="G825" s="12"/>
      <c r="H825" s="87"/>
    </row>
    <row r="826" spans="1:8" s="9" customFormat="1" ht="15" x14ac:dyDescent="0.3">
      <c r="A826" s="10"/>
      <c r="B826" s="10"/>
      <c r="C826" s="10"/>
      <c r="D826" s="93"/>
      <c r="E826" s="103"/>
      <c r="F826" s="12"/>
      <c r="G826" s="12"/>
      <c r="H826" s="87"/>
    </row>
    <row r="827" spans="1:8" s="9" customFormat="1" ht="15" x14ac:dyDescent="0.3">
      <c r="A827" s="10"/>
      <c r="B827" s="10"/>
      <c r="C827" s="10"/>
      <c r="D827" s="93"/>
      <c r="E827" s="103"/>
      <c r="F827" s="12"/>
      <c r="G827" s="12"/>
      <c r="H827" s="87"/>
    </row>
    <row r="828" spans="1:8" s="9" customFormat="1" ht="15" x14ac:dyDescent="0.3">
      <c r="A828" s="10"/>
      <c r="B828" s="10"/>
      <c r="C828" s="10"/>
      <c r="D828" s="93"/>
      <c r="E828" s="103"/>
      <c r="F828" s="12"/>
      <c r="G828" s="12"/>
      <c r="H828" s="87"/>
    </row>
    <row r="829" spans="1:8" s="9" customFormat="1" ht="15" x14ac:dyDescent="0.3">
      <c r="A829" s="10"/>
      <c r="B829" s="10"/>
      <c r="C829" s="10"/>
      <c r="D829" s="93"/>
      <c r="E829" s="103"/>
      <c r="F829" s="12"/>
      <c r="G829" s="12"/>
      <c r="H829" s="87"/>
    </row>
    <row r="830" spans="1:8" s="9" customFormat="1" ht="15" x14ac:dyDescent="0.3">
      <c r="A830" s="10"/>
      <c r="B830" s="10"/>
      <c r="C830" s="10"/>
      <c r="D830" s="93"/>
      <c r="E830" s="103"/>
      <c r="F830" s="12"/>
      <c r="G830" s="12"/>
      <c r="H830" s="87"/>
    </row>
    <row r="831" spans="1:8" s="9" customFormat="1" ht="15" x14ac:dyDescent="0.3">
      <c r="A831" s="10"/>
      <c r="B831" s="10"/>
      <c r="C831" s="10"/>
      <c r="D831" s="93"/>
      <c r="E831" s="103"/>
      <c r="F831" s="12"/>
      <c r="G831" s="12"/>
      <c r="H831" s="87"/>
    </row>
    <row r="832" spans="1:8" s="9" customFormat="1" ht="15" x14ac:dyDescent="0.3">
      <c r="A832" s="10"/>
      <c r="B832" s="10"/>
      <c r="C832" s="10"/>
      <c r="D832" s="93"/>
      <c r="E832" s="103"/>
      <c r="F832" s="12"/>
      <c r="G832" s="12"/>
      <c r="H832" s="87"/>
    </row>
    <row r="833" spans="1:8" s="9" customFormat="1" ht="15" x14ac:dyDescent="0.3">
      <c r="A833" s="10"/>
      <c r="B833" s="10"/>
      <c r="C833" s="10"/>
      <c r="D833" s="93"/>
      <c r="E833" s="103"/>
      <c r="F833" s="12"/>
      <c r="G833" s="12"/>
      <c r="H833" s="87"/>
    </row>
    <row r="834" spans="1:8" s="9" customFormat="1" ht="15" x14ac:dyDescent="0.3">
      <c r="A834" s="10"/>
      <c r="B834" s="10"/>
      <c r="C834" s="10"/>
      <c r="D834" s="93"/>
      <c r="E834" s="103"/>
      <c r="F834" s="12"/>
      <c r="G834" s="12"/>
      <c r="H834" s="87"/>
    </row>
    <row r="835" spans="1:8" s="9" customFormat="1" ht="15" x14ac:dyDescent="0.3">
      <c r="A835" s="10"/>
      <c r="B835" s="10"/>
      <c r="C835" s="10"/>
      <c r="D835" s="93"/>
      <c r="E835" s="103"/>
      <c r="F835" s="12"/>
      <c r="G835" s="12"/>
      <c r="H835" s="87"/>
    </row>
    <row r="836" spans="1:8" s="9" customFormat="1" ht="15" x14ac:dyDescent="0.3">
      <c r="A836" s="10"/>
      <c r="B836" s="10"/>
      <c r="C836" s="10"/>
      <c r="D836" s="93"/>
      <c r="E836" s="103"/>
      <c r="F836" s="12"/>
      <c r="G836" s="12"/>
      <c r="H836" s="87"/>
    </row>
    <row r="837" spans="1:8" s="9" customFormat="1" ht="15" x14ac:dyDescent="0.3">
      <c r="A837" s="10"/>
      <c r="B837" s="10"/>
      <c r="C837" s="10"/>
      <c r="D837" s="93"/>
      <c r="E837" s="103"/>
      <c r="F837" s="12"/>
      <c r="G837" s="12"/>
      <c r="H837" s="87"/>
    </row>
    <row r="838" spans="1:8" s="9" customFormat="1" ht="15" x14ac:dyDescent="0.3">
      <c r="A838" s="10"/>
      <c r="B838" s="10"/>
      <c r="C838" s="10"/>
      <c r="D838" s="93"/>
      <c r="E838" s="103"/>
      <c r="F838" s="12"/>
      <c r="G838" s="12"/>
      <c r="H838" s="87"/>
    </row>
    <row r="839" spans="1:8" s="9" customFormat="1" ht="15" x14ac:dyDescent="0.3">
      <c r="A839" s="10"/>
      <c r="B839" s="10"/>
      <c r="C839" s="10"/>
      <c r="D839" s="93"/>
      <c r="E839" s="103"/>
      <c r="F839" s="12"/>
      <c r="G839" s="12"/>
      <c r="H839" s="87"/>
    </row>
    <row r="840" spans="1:8" s="9" customFormat="1" ht="15" x14ac:dyDescent="0.3">
      <c r="A840" s="10"/>
      <c r="B840" s="10"/>
      <c r="C840" s="10"/>
      <c r="D840" s="93"/>
      <c r="E840" s="103"/>
      <c r="F840" s="12"/>
      <c r="G840" s="12"/>
      <c r="H840" s="87"/>
    </row>
    <row r="841" spans="1:8" s="9" customFormat="1" ht="15" x14ac:dyDescent="0.3">
      <c r="A841" s="10"/>
      <c r="B841" s="10"/>
      <c r="C841" s="10"/>
      <c r="D841" s="93"/>
      <c r="E841" s="103"/>
      <c r="F841" s="12"/>
      <c r="G841" s="12"/>
      <c r="H841" s="87"/>
    </row>
    <row r="842" spans="1:8" s="9" customFormat="1" ht="15" x14ac:dyDescent="0.3">
      <c r="A842" s="10"/>
      <c r="B842" s="10"/>
      <c r="C842" s="10"/>
      <c r="D842" s="93"/>
      <c r="E842" s="103"/>
      <c r="F842" s="12"/>
      <c r="G842" s="12"/>
      <c r="H842" s="87"/>
    </row>
    <row r="843" spans="1:8" s="9" customFormat="1" ht="15" x14ac:dyDescent="0.3">
      <c r="A843" s="10"/>
      <c r="B843" s="10"/>
      <c r="C843" s="10"/>
      <c r="D843" s="93"/>
      <c r="E843" s="103"/>
      <c r="F843" s="12"/>
      <c r="G843" s="12"/>
      <c r="H843" s="87"/>
    </row>
    <row r="844" spans="1:8" s="9" customFormat="1" ht="15" x14ac:dyDescent="0.3">
      <c r="A844" s="10"/>
      <c r="B844" s="10"/>
      <c r="C844" s="10"/>
      <c r="D844" s="93"/>
      <c r="E844" s="103"/>
      <c r="F844" s="12"/>
      <c r="G844" s="12"/>
      <c r="H844" s="87"/>
    </row>
    <row r="845" spans="1:8" s="9" customFormat="1" ht="15" x14ac:dyDescent="0.3">
      <c r="A845" s="10"/>
      <c r="B845" s="10"/>
      <c r="C845" s="10"/>
      <c r="D845" s="93"/>
      <c r="E845" s="103"/>
      <c r="F845" s="12"/>
      <c r="G845" s="12"/>
      <c r="H845" s="87"/>
    </row>
    <row r="846" spans="1:8" s="9" customFormat="1" ht="15" x14ac:dyDescent="0.3">
      <c r="A846" s="10"/>
      <c r="B846" s="10"/>
      <c r="C846" s="10"/>
      <c r="D846" s="93"/>
      <c r="E846" s="103"/>
      <c r="F846" s="12"/>
      <c r="G846" s="12"/>
      <c r="H846" s="87"/>
    </row>
    <row r="847" spans="1:8" s="9" customFormat="1" ht="15" x14ac:dyDescent="0.3">
      <c r="A847" s="10"/>
      <c r="B847" s="10"/>
      <c r="C847" s="10"/>
      <c r="D847" s="93"/>
      <c r="E847" s="103"/>
      <c r="F847" s="12"/>
      <c r="G847" s="12"/>
      <c r="H847" s="87"/>
    </row>
    <row r="848" spans="1:8" s="9" customFormat="1" ht="15" x14ac:dyDescent="0.3">
      <c r="A848" s="10"/>
      <c r="B848" s="10"/>
      <c r="C848" s="10"/>
      <c r="D848" s="93"/>
      <c r="E848" s="103"/>
      <c r="F848" s="12"/>
      <c r="G848" s="12"/>
      <c r="H848" s="87"/>
    </row>
    <row r="849" spans="1:8" s="9" customFormat="1" ht="15" x14ac:dyDescent="0.3">
      <c r="A849" s="10"/>
      <c r="B849" s="10"/>
      <c r="C849" s="10"/>
      <c r="D849" s="93"/>
      <c r="E849" s="103"/>
      <c r="F849" s="12"/>
      <c r="G849" s="12"/>
      <c r="H849" s="87"/>
    </row>
    <row r="850" spans="1:8" s="9" customFormat="1" ht="15" x14ac:dyDescent="0.3">
      <c r="A850" s="10"/>
      <c r="B850" s="10"/>
      <c r="C850" s="10"/>
      <c r="D850" s="93"/>
      <c r="E850" s="103"/>
      <c r="F850" s="12"/>
      <c r="G850" s="12"/>
      <c r="H850" s="87"/>
    </row>
    <row r="851" spans="1:8" s="9" customFormat="1" ht="15" x14ac:dyDescent="0.3">
      <c r="A851" s="10"/>
      <c r="B851" s="10"/>
      <c r="C851" s="10"/>
      <c r="D851" s="93"/>
      <c r="E851" s="103"/>
      <c r="F851" s="12"/>
      <c r="G851" s="12"/>
      <c r="H851" s="87"/>
    </row>
    <row r="852" spans="1:8" s="9" customFormat="1" ht="15" x14ac:dyDescent="0.3">
      <c r="A852" s="10"/>
      <c r="B852" s="10"/>
      <c r="C852" s="10"/>
      <c r="D852" s="93"/>
      <c r="E852" s="103"/>
      <c r="F852" s="12"/>
      <c r="G852" s="12"/>
      <c r="H852" s="87"/>
    </row>
    <row r="853" spans="1:8" s="9" customFormat="1" ht="15" x14ac:dyDescent="0.3">
      <c r="A853" s="10"/>
      <c r="B853" s="10"/>
      <c r="C853" s="10"/>
      <c r="D853" s="93"/>
      <c r="E853" s="103"/>
      <c r="F853" s="12"/>
      <c r="G853" s="12"/>
      <c r="H853" s="87"/>
    </row>
    <row r="854" spans="1:8" s="9" customFormat="1" ht="15" x14ac:dyDescent="0.3">
      <c r="A854" s="10"/>
      <c r="B854" s="10"/>
      <c r="C854" s="10"/>
      <c r="D854" s="93"/>
      <c r="E854" s="103"/>
      <c r="F854" s="12"/>
      <c r="G854" s="12"/>
      <c r="H854" s="87"/>
    </row>
    <row r="855" spans="1:8" s="9" customFormat="1" ht="15" x14ac:dyDescent="0.3">
      <c r="A855" s="10"/>
      <c r="B855" s="10"/>
      <c r="C855" s="10"/>
      <c r="D855" s="93"/>
      <c r="E855" s="103"/>
      <c r="F855" s="12"/>
      <c r="G855" s="12"/>
      <c r="H855" s="87"/>
    </row>
    <row r="856" spans="1:8" s="9" customFormat="1" ht="15" x14ac:dyDescent="0.3">
      <c r="A856" s="10"/>
      <c r="B856" s="10"/>
      <c r="C856" s="10"/>
      <c r="D856" s="93"/>
      <c r="E856" s="103"/>
      <c r="F856" s="12"/>
      <c r="G856" s="12"/>
      <c r="H856" s="87"/>
    </row>
    <row r="857" spans="1:8" s="9" customFormat="1" ht="15" x14ac:dyDescent="0.3">
      <c r="A857" s="10"/>
      <c r="B857" s="10"/>
      <c r="C857" s="10"/>
      <c r="D857" s="93"/>
      <c r="E857" s="103"/>
      <c r="F857" s="12"/>
      <c r="G857" s="12"/>
      <c r="H857" s="87"/>
    </row>
    <row r="858" spans="1:8" s="9" customFormat="1" ht="15" x14ac:dyDescent="0.3">
      <c r="A858" s="10"/>
      <c r="B858" s="10"/>
      <c r="C858" s="10"/>
      <c r="D858" s="93"/>
      <c r="E858" s="103"/>
      <c r="F858" s="12"/>
      <c r="G858" s="12"/>
      <c r="H858" s="87"/>
    </row>
    <row r="859" spans="1:8" s="9" customFormat="1" ht="15" x14ac:dyDescent="0.3">
      <c r="A859" s="10"/>
      <c r="B859" s="10"/>
      <c r="C859" s="10"/>
      <c r="D859" s="93"/>
      <c r="E859" s="103"/>
      <c r="F859" s="12"/>
      <c r="G859" s="12"/>
      <c r="H859" s="87"/>
    </row>
    <row r="860" spans="1:8" s="9" customFormat="1" ht="15" x14ac:dyDescent="0.3">
      <c r="A860" s="10"/>
      <c r="B860" s="10"/>
      <c r="C860" s="10"/>
      <c r="D860" s="93"/>
      <c r="E860" s="103"/>
      <c r="F860" s="12"/>
      <c r="G860" s="12"/>
      <c r="H860" s="87"/>
    </row>
    <row r="861" spans="1:8" s="9" customFormat="1" ht="15" x14ac:dyDescent="0.3">
      <c r="A861" s="10"/>
      <c r="B861" s="10"/>
      <c r="C861" s="10"/>
      <c r="D861" s="93"/>
      <c r="E861" s="103"/>
      <c r="F861" s="12"/>
      <c r="G861" s="12"/>
      <c r="H861" s="87"/>
    </row>
    <row r="862" spans="1:8" s="9" customFormat="1" ht="15" x14ac:dyDescent="0.3">
      <c r="A862" s="10"/>
      <c r="B862" s="10"/>
      <c r="C862" s="10"/>
      <c r="D862" s="93"/>
      <c r="E862" s="103"/>
      <c r="F862" s="12"/>
      <c r="G862" s="12"/>
      <c r="H862" s="87"/>
    </row>
    <row r="863" spans="1:8" s="9" customFormat="1" ht="15" x14ac:dyDescent="0.3">
      <c r="A863" s="10"/>
      <c r="B863" s="10"/>
      <c r="C863" s="10"/>
      <c r="D863" s="93"/>
      <c r="E863" s="103"/>
      <c r="F863" s="12"/>
      <c r="G863" s="12"/>
      <c r="H863" s="87"/>
    </row>
    <row r="864" spans="1:8" s="9" customFormat="1" ht="15" x14ac:dyDescent="0.3">
      <c r="A864" s="10"/>
      <c r="B864" s="10"/>
      <c r="C864" s="10"/>
      <c r="D864" s="93"/>
      <c r="E864" s="103"/>
      <c r="F864" s="12"/>
      <c r="G864" s="12"/>
      <c r="H864" s="87"/>
    </row>
    <row r="865" spans="1:8" s="9" customFormat="1" ht="15" x14ac:dyDescent="0.3">
      <c r="A865" s="10"/>
      <c r="B865" s="10"/>
      <c r="C865" s="10"/>
      <c r="D865" s="93"/>
      <c r="E865" s="103"/>
      <c r="F865" s="12"/>
      <c r="G865" s="12"/>
      <c r="H865" s="87"/>
    </row>
    <row r="866" spans="1:8" s="9" customFormat="1" ht="15" x14ac:dyDescent="0.3">
      <c r="A866" s="10"/>
      <c r="B866" s="10"/>
      <c r="C866" s="10"/>
      <c r="D866" s="93"/>
      <c r="E866" s="103"/>
      <c r="F866" s="12"/>
      <c r="G866" s="12"/>
      <c r="H866" s="87"/>
    </row>
    <row r="867" spans="1:8" s="9" customFormat="1" ht="15" x14ac:dyDescent="0.3">
      <c r="A867" s="10"/>
      <c r="B867" s="10"/>
      <c r="C867" s="10"/>
      <c r="D867" s="93"/>
      <c r="E867" s="103"/>
      <c r="F867" s="12"/>
      <c r="G867" s="12"/>
      <c r="H867" s="87"/>
    </row>
    <row r="868" spans="1:8" s="9" customFormat="1" ht="15" x14ac:dyDescent="0.3">
      <c r="A868" s="10"/>
      <c r="B868" s="10"/>
      <c r="C868" s="10"/>
      <c r="D868" s="93"/>
      <c r="E868" s="103"/>
      <c r="F868" s="12"/>
      <c r="G868" s="12"/>
      <c r="H868" s="87"/>
    </row>
    <row r="869" spans="1:8" s="9" customFormat="1" ht="15" x14ac:dyDescent="0.3">
      <c r="A869" s="10"/>
      <c r="B869" s="10"/>
      <c r="C869" s="10"/>
      <c r="D869" s="93"/>
      <c r="E869" s="103"/>
      <c r="F869" s="12"/>
      <c r="G869" s="12"/>
      <c r="H869" s="87"/>
    </row>
    <row r="870" spans="1:8" s="9" customFormat="1" ht="15" x14ac:dyDescent="0.3">
      <c r="A870" s="10"/>
      <c r="B870" s="10"/>
      <c r="C870" s="10"/>
      <c r="D870" s="93"/>
      <c r="E870" s="103"/>
      <c r="F870" s="12"/>
      <c r="G870" s="12"/>
      <c r="H870" s="87"/>
    </row>
    <row r="871" spans="1:8" s="9" customFormat="1" ht="15" x14ac:dyDescent="0.3">
      <c r="A871" s="10"/>
      <c r="B871" s="10"/>
      <c r="C871" s="10"/>
      <c r="D871" s="93"/>
      <c r="E871" s="103"/>
      <c r="F871" s="12"/>
      <c r="G871" s="12"/>
      <c r="H871" s="87"/>
    </row>
    <row r="872" spans="1:8" s="9" customFormat="1" ht="15" x14ac:dyDescent="0.3">
      <c r="A872" s="10"/>
      <c r="B872" s="10"/>
      <c r="C872" s="10"/>
      <c r="D872" s="93"/>
      <c r="E872" s="103"/>
      <c r="F872" s="12"/>
      <c r="G872" s="12"/>
      <c r="H872" s="87"/>
    </row>
    <row r="873" spans="1:8" s="9" customFormat="1" ht="15" x14ac:dyDescent="0.3">
      <c r="A873" s="10"/>
      <c r="B873" s="10"/>
      <c r="C873" s="10"/>
      <c r="D873" s="93"/>
      <c r="E873" s="103"/>
      <c r="F873" s="12"/>
      <c r="G873" s="12"/>
      <c r="H873" s="87"/>
    </row>
    <row r="874" spans="1:8" s="9" customFormat="1" ht="15" x14ac:dyDescent="0.3">
      <c r="A874" s="10"/>
      <c r="B874" s="10"/>
      <c r="C874" s="10"/>
      <c r="D874" s="93"/>
      <c r="E874" s="103"/>
      <c r="F874" s="12"/>
      <c r="G874" s="12"/>
      <c r="H874" s="87"/>
    </row>
    <row r="875" spans="1:8" s="9" customFormat="1" ht="15" x14ac:dyDescent="0.3">
      <c r="A875" s="10"/>
      <c r="B875" s="10"/>
      <c r="C875" s="10"/>
      <c r="D875" s="93"/>
      <c r="E875" s="103"/>
      <c r="F875" s="12"/>
      <c r="G875" s="12"/>
      <c r="H875" s="87"/>
    </row>
    <row r="876" spans="1:8" s="9" customFormat="1" ht="15" x14ac:dyDescent="0.3">
      <c r="A876" s="10"/>
      <c r="B876" s="10"/>
      <c r="C876" s="10"/>
      <c r="D876" s="93"/>
      <c r="E876" s="103"/>
      <c r="F876" s="12"/>
      <c r="G876" s="12"/>
      <c r="H876" s="87"/>
    </row>
    <row r="877" spans="1:8" s="9" customFormat="1" ht="15" x14ac:dyDescent="0.3">
      <c r="A877" s="10"/>
      <c r="B877" s="10"/>
      <c r="C877" s="10"/>
      <c r="D877" s="93"/>
      <c r="E877" s="103"/>
      <c r="F877" s="12"/>
      <c r="G877" s="12"/>
      <c r="H877" s="87"/>
    </row>
    <row r="878" spans="1:8" s="9" customFormat="1" ht="15" x14ac:dyDescent="0.3">
      <c r="A878" s="10"/>
      <c r="B878" s="10"/>
      <c r="C878" s="10"/>
      <c r="D878" s="93"/>
      <c r="E878" s="103"/>
      <c r="F878" s="12"/>
      <c r="G878" s="12"/>
      <c r="H878" s="87"/>
    </row>
    <row r="879" spans="1:8" s="9" customFormat="1" ht="15" x14ac:dyDescent="0.3">
      <c r="A879" s="10"/>
      <c r="B879" s="10"/>
      <c r="C879" s="10"/>
      <c r="D879" s="93"/>
      <c r="E879" s="103"/>
      <c r="F879" s="12"/>
      <c r="G879" s="12"/>
      <c r="H879" s="87"/>
    </row>
    <row r="880" spans="1:8" s="9" customFormat="1" ht="15" x14ac:dyDescent="0.3">
      <c r="A880" s="10"/>
      <c r="B880" s="10"/>
      <c r="C880" s="10"/>
      <c r="D880" s="93"/>
      <c r="E880" s="103"/>
      <c r="F880" s="12"/>
      <c r="G880" s="12"/>
      <c r="H880" s="87"/>
    </row>
    <row r="881" spans="1:8" s="9" customFormat="1" ht="15" x14ac:dyDescent="0.3">
      <c r="A881" s="10"/>
      <c r="B881" s="10"/>
      <c r="C881" s="10"/>
      <c r="D881" s="93"/>
      <c r="E881" s="103"/>
      <c r="F881" s="12"/>
      <c r="G881" s="12"/>
      <c r="H881" s="87"/>
    </row>
    <row r="882" spans="1:8" s="9" customFormat="1" ht="15" x14ac:dyDescent="0.3">
      <c r="A882" s="10"/>
      <c r="B882" s="10"/>
      <c r="C882" s="10"/>
      <c r="D882" s="93"/>
      <c r="E882" s="103"/>
      <c r="F882" s="12"/>
      <c r="G882" s="12"/>
      <c r="H882" s="87"/>
    </row>
    <row r="883" spans="1:8" s="9" customFormat="1" ht="15" x14ac:dyDescent="0.3">
      <c r="A883" s="10"/>
      <c r="B883" s="10"/>
      <c r="C883" s="10"/>
      <c r="D883" s="93"/>
      <c r="E883" s="103"/>
      <c r="F883" s="12"/>
      <c r="G883" s="12"/>
      <c r="H883" s="87"/>
    </row>
    <row r="884" spans="1:8" s="9" customFormat="1" ht="15" x14ac:dyDescent="0.3">
      <c r="A884" s="10"/>
      <c r="B884" s="10"/>
      <c r="C884" s="10"/>
      <c r="D884" s="93"/>
      <c r="E884" s="103"/>
      <c r="F884" s="12"/>
      <c r="G884" s="12"/>
      <c r="H884" s="87"/>
    </row>
    <row r="885" spans="1:8" s="9" customFormat="1" ht="15" x14ac:dyDescent="0.3">
      <c r="A885" s="10"/>
      <c r="B885" s="10"/>
      <c r="C885" s="10"/>
      <c r="D885" s="93"/>
      <c r="E885" s="103"/>
      <c r="F885" s="12"/>
      <c r="G885" s="12"/>
      <c r="H885" s="87"/>
    </row>
    <row r="886" spans="1:8" s="9" customFormat="1" ht="15" x14ac:dyDescent="0.3">
      <c r="A886" s="10"/>
      <c r="B886" s="10"/>
      <c r="C886" s="10"/>
      <c r="D886" s="93"/>
      <c r="E886" s="103"/>
      <c r="F886" s="12"/>
      <c r="G886" s="12"/>
      <c r="H886" s="87"/>
    </row>
    <row r="887" spans="1:8" s="9" customFormat="1" ht="15" x14ac:dyDescent="0.3">
      <c r="A887" s="10"/>
      <c r="B887" s="10"/>
      <c r="C887" s="10"/>
      <c r="D887" s="93"/>
      <c r="E887" s="103"/>
      <c r="F887" s="12"/>
      <c r="G887" s="12"/>
      <c r="H887" s="87"/>
    </row>
    <row r="888" spans="1:8" s="9" customFormat="1" ht="15" x14ac:dyDescent="0.3">
      <c r="A888" s="10"/>
      <c r="B888" s="10"/>
      <c r="C888" s="10"/>
      <c r="D888" s="93"/>
      <c r="E888" s="103"/>
      <c r="F888" s="12"/>
      <c r="G888" s="12"/>
      <c r="H888" s="87"/>
    </row>
    <row r="889" spans="1:8" s="9" customFormat="1" ht="15" x14ac:dyDescent="0.3">
      <c r="A889" s="10"/>
      <c r="B889" s="10"/>
      <c r="C889" s="10"/>
      <c r="D889" s="93"/>
      <c r="E889" s="103"/>
      <c r="F889" s="12"/>
      <c r="G889" s="12"/>
      <c r="H889" s="87"/>
    </row>
    <row r="890" spans="1:8" s="9" customFormat="1" ht="15" x14ac:dyDescent="0.3">
      <c r="A890" s="10"/>
      <c r="B890" s="10"/>
      <c r="C890" s="10"/>
      <c r="D890" s="93"/>
      <c r="E890" s="103"/>
      <c r="F890" s="12"/>
      <c r="G890" s="12"/>
      <c r="H890" s="87"/>
    </row>
    <row r="891" spans="1:8" s="9" customFormat="1" ht="15" x14ac:dyDescent="0.3">
      <c r="A891" s="10"/>
      <c r="B891" s="10"/>
      <c r="C891" s="10"/>
      <c r="D891" s="93"/>
      <c r="E891" s="103"/>
      <c r="F891" s="12"/>
      <c r="G891" s="12"/>
      <c r="H891" s="87"/>
    </row>
    <row r="892" spans="1:8" s="9" customFormat="1" ht="15" x14ac:dyDescent="0.3">
      <c r="A892" s="10"/>
      <c r="B892" s="10"/>
      <c r="C892" s="10"/>
      <c r="D892" s="93"/>
      <c r="E892" s="103"/>
      <c r="F892" s="12"/>
      <c r="G892" s="12"/>
      <c r="H892" s="87"/>
    </row>
    <row r="893" spans="1:8" s="9" customFormat="1" ht="15" x14ac:dyDescent="0.3">
      <c r="A893" s="10"/>
      <c r="B893" s="10"/>
      <c r="C893" s="10"/>
      <c r="D893" s="93"/>
      <c r="E893" s="103"/>
      <c r="F893" s="12"/>
      <c r="G893" s="12"/>
      <c r="H893" s="87"/>
    </row>
    <row r="894" spans="1:8" s="9" customFormat="1" ht="15" x14ac:dyDescent="0.3">
      <c r="A894" s="10"/>
      <c r="B894" s="10"/>
      <c r="C894" s="10"/>
      <c r="D894" s="93"/>
      <c r="E894" s="103"/>
      <c r="F894" s="12"/>
      <c r="G894" s="12"/>
      <c r="H894" s="87"/>
    </row>
    <row r="895" spans="1:8" s="9" customFormat="1" ht="15" x14ac:dyDescent="0.3">
      <c r="A895" s="10"/>
      <c r="B895" s="10"/>
      <c r="C895" s="10"/>
      <c r="D895" s="93"/>
      <c r="E895" s="103"/>
      <c r="F895" s="12"/>
      <c r="G895" s="12"/>
      <c r="H895" s="87"/>
    </row>
    <row r="896" spans="1:8" s="9" customFormat="1" ht="15" x14ac:dyDescent="0.3">
      <c r="A896" s="10"/>
      <c r="B896" s="10"/>
      <c r="C896" s="10"/>
      <c r="D896" s="93"/>
      <c r="E896" s="103"/>
      <c r="F896" s="12"/>
      <c r="G896" s="12"/>
      <c r="H896" s="87"/>
    </row>
    <row r="897" spans="1:8" s="9" customFormat="1" ht="15" x14ac:dyDescent="0.3">
      <c r="A897" s="10"/>
      <c r="B897" s="10"/>
      <c r="C897" s="10"/>
      <c r="D897" s="93"/>
      <c r="E897" s="103"/>
      <c r="F897" s="12"/>
      <c r="G897" s="12"/>
      <c r="H897" s="87"/>
    </row>
    <row r="898" spans="1:8" s="9" customFormat="1" ht="15" x14ac:dyDescent="0.3">
      <c r="A898" s="10"/>
      <c r="B898" s="10"/>
      <c r="C898" s="10"/>
      <c r="D898" s="93"/>
      <c r="E898" s="103"/>
      <c r="F898" s="12"/>
      <c r="G898" s="12"/>
      <c r="H898" s="87"/>
    </row>
    <row r="899" spans="1:8" s="9" customFormat="1" ht="15" x14ac:dyDescent="0.3">
      <c r="A899" s="10"/>
      <c r="B899" s="10"/>
      <c r="C899" s="10"/>
      <c r="D899" s="93"/>
      <c r="E899" s="103"/>
      <c r="F899" s="12"/>
      <c r="G899" s="12"/>
      <c r="H899" s="87"/>
    </row>
    <row r="900" spans="1:8" s="9" customFormat="1" ht="15" x14ac:dyDescent="0.3">
      <c r="A900" s="10"/>
      <c r="B900" s="10"/>
      <c r="C900" s="10"/>
      <c r="D900" s="93"/>
      <c r="E900" s="103"/>
      <c r="F900" s="12"/>
      <c r="G900" s="12"/>
      <c r="H900" s="87"/>
    </row>
    <row r="901" spans="1:8" s="9" customFormat="1" ht="15" x14ac:dyDescent="0.3">
      <c r="A901" s="10"/>
      <c r="B901" s="10"/>
      <c r="C901" s="10"/>
      <c r="D901" s="93"/>
      <c r="E901" s="103"/>
      <c r="F901" s="12"/>
      <c r="G901" s="12"/>
      <c r="H901" s="87"/>
    </row>
    <row r="902" spans="1:8" s="9" customFormat="1" ht="15" x14ac:dyDescent="0.3">
      <c r="A902" s="10"/>
      <c r="B902" s="10"/>
      <c r="C902" s="10"/>
      <c r="D902" s="93"/>
      <c r="E902" s="103"/>
      <c r="F902" s="12"/>
      <c r="G902" s="12"/>
      <c r="H902" s="87"/>
    </row>
    <row r="903" spans="1:8" s="9" customFormat="1" ht="15" x14ac:dyDescent="0.3">
      <c r="A903" s="10"/>
      <c r="B903" s="10"/>
      <c r="C903" s="10"/>
      <c r="D903" s="93"/>
      <c r="E903" s="103"/>
      <c r="F903" s="12"/>
      <c r="G903" s="12"/>
      <c r="H903" s="87"/>
    </row>
    <row r="904" spans="1:8" s="9" customFormat="1" ht="15" x14ac:dyDescent="0.3">
      <c r="A904" s="10"/>
      <c r="B904" s="10"/>
      <c r="C904" s="10"/>
      <c r="D904" s="93"/>
      <c r="E904" s="103"/>
      <c r="F904" s="12"/>
      <c r="G904" s="12"/>
      <c r="H904" s="87"/>
    </row>
    <row r="905" spans="1:8" s="9" customFormat="1" ht="15" x14ac:dyDescent="0.3">
      <c r="A905" s="10"/>
      <c r="B905" s="10"/>
      <c r="C905" s="10"/>
      <c r="D905" s="93"/>
      <c r="E905" s="103"/>
      <c r="F905" s="12"/>
      <c r="G905" s="12"/>
      <c r="H905" s="87"/>
    </row>
    <row r="906" spans="1:8" s="9" customFormat="1" ht="15" x14ac:dyDescent="0.3">
      <c r="A906" s="10"/>
      <c r="B906" s="10"/>
      <c r="C906" s="10"/>
      <c r="D906" s="93"/>
      <c r="E906" s="103"/>
      <c r="F906" s="12"/>
      <c r="G906" s="12"/>
      <c r="H906" s="87"/>
    </row>
    <row r="907" spans="1:8" s="9" customFormat="1" ht="15" x14ac:dyDescent="0.3">
      <c r="A907" s="10"/>
      <c r="B907" s="10"/>
      <c r="C907" s="10"/>
      <c r="D907" s="93"/>
      <c r="E907" s="103"/>
      <c r="F907" s="12"/>
      <c r="G907" s="12"/>
      <c r="H907" s="87"/>
    </row>
    <row r="908" spans="1:8" s="9" customFormat="1" ht="15" x14ac:dyDescent="0.3">
      <c r="A908" s="10"/>
      <c r="B908" s="10"/>
      <c r="C908" s="10"/>
      <c r="D908" s="93"/>
      <c r="E908" s="103"/>
      <c r="F908" s="12"/>
      <c r="G908" s="12"/>
      <c r="H908" s="87"/>
    </row>
    <row r="909" spans="1:8" s="9" customFormat="1" ht="15" x14ac:dyDescent="0.3">
      <c r="A909" s="10"/>
      <c r="B909" s="10"/>
      <c r="C909" s="10"/>
      <c r="D909" s="93"/>
      <c r="E909" s="103"/>
      <c r="F909" s="12"/>
      <c r="G909" s="12"/>
      <c r="H909" s="87"/>
    </row>
    <row r="910" spans="1:8" s="9" customFormat="1" ht="15" x14ac:dyDescent="0.3">
      <c r="A910" s="10"/>
      <c r="B910" s="10"/>
      <c r="C910" s="10"/>
      <c r="D910" s="93"/>
      <c r="E910" s="103"/>
      <c r="F910" s="12"/>
      <c r="G910" s="12"/>
      <c r="H910" s="87"/>
    </row>
    <row r="911" spans="1:8" s="9" customFormat="1" ht="15" x14ac:dyDescent="0.3">
      <c r="A911" s="10"/>
      <c r="B911" s="10"/>
      <c r="C911" s="10"/>
      <c r="D911" s="93"/>
      <c r="E911" s="103"/>
      <c r="F911" s="12"/>
      <c r="G911" s="12"/>
      <c r="H911" s="87"/>
    </row>
    <row r="912" spans="1:8" s="9" customFormat="1" ht="15" x14ac:dyDescent="0.3">
      <c r="A912" s="10"/>
      <c r="B912" s="10"/>
      <c r="C912" s="10"/>
      <c r="D912" s="93"/>
      <c r="E912" s="103"/>
      <c r="F912" s="12"/>
      <c r="G912" s="12"/>
      <c r="H912" s="87"/>
    </row>
    <row r="913" spans="1:8" s="9" customFormat="1" ht="15" x14ac:dyDescent="0.3">
      <c r="A913" s="10"/>
      <c r="B913" s="10"/>
      <c r="C913" s="10"/>
      <c r="D913" s="93"/>
      <c r="E913" s="103"/>
      <c r="F913" s="12"/>
      <c r="G913" s="12"/>
      <c r="H913" s="87"/>
    </row>
    <row r="914" spans="1:8" s="9" customFormat="1" ht="15" x14ac:dyDescent="0.3">
      <c r="A914" s="10"/>
      <c r="B914" s="10"/>
      <c r="C914" s="10"/>
      <c r="D914" s="93"/>
      <c r="E914" s="103"/>
      <c r="F914" s="12"/>
      <c r="G914" s="12"/>
      <c r="H914" s="87"/>
    </row>
    <row r="915" spans="1:8" s="9" customFormat="1" ht="15" x14ac:dyDescent="0.3">
      <c r="A915" s="10"/>
      <c r="B915" s="10"/>
      <c r="C915" s="10"/>
      <c r="D915" s="93"/>
      <c r="E915" s="103"/>
      <c r="F915" s="12"/>
      <c r="G915" s="12"/>
      <c r="H915" s="87"/>
    </row>
    <row r="916" spans="1:8" s="9" customFormat="1" ht="15" x14ac:dyDescent="0.3">
      <c r="A916" s="10"/>
      <c r="B916" s="10"/>
      <c r="C916" s="10"/>
      <c r="D916" s="93"/>
      <c r="E916" s="103"/>
      <c r="F916" s="12"/>
      <c r="G916" s="12"/>
      <c r="H916" s="87"/>
    </row>
    <row r="917" spans="1:8" s="9" customFormat="1" ht="15" x14ac:dyDescent="0.3">
      <c r="A917" s="10"/>
      <c r="B917" s="10"/>
      <c r="C917" s="10"/>
      <c r="D917" s="93"/>
      <c r="E917" s="103"/>
      <c r="F917" s="12"/>
      <c r="G917" s="12"/>
      <c r="H917" s="87"/>
    </row>
    <row r="918" spans="1:8" s="9" customFormat="1" ht="15" x14ac:dyDescent="0.3">
      <c r="A918" s="10"/>
      <c r="B918" s="10"/>
      <c r="C918" s="10"/>
      <c r="D918" s="93"/>
      <c r="E918" s="103"/>
      <c r="F918" s="12"/>
      <c r="G918" s="12"/>
      <c r="H918" s="87"/>
    </row>
    <row r="919" spans="1:8" s="9" customFormat="1" ht="15" x14ac:dyDescent="0.3">
      <c r="A919" s="10"/>
      <c r="B919" s="10"/>
      <c r="C919" s="10"/>
      <c r="D919" s="93"/>
      <c r="E919" s="103"/>
      <c r="F919" s="12"/>
      <c r="G919" s="12"/>
      <c r="H919" s="87"/>
    </row>
    <row r="920" spans="1:8" s="9" customFormat="1" ht="15" x14ac:dyDescent="0.3">
      <c r="A920" s="10"/>
      <c r="B920" s="10"/>
      <c r="C920" s="10"/>
      <c r="D920" s="93"/>
      <c r="E920" s="103"/>
      <c r="F920" s="12"/>
      <c r="G920" s="12"/>
      <c r="H920" s="87"/>
    </row>
    <row r="921" spans="1:8" s="9" customFormat="1" ht="15" x14ac:dyDescent="0.3">
      <c r="A921" s="10"/>
      <c r="B921" s="10"/>
      <c r="C921" s="10"/>
      <c r="D921" s="93"/>
      <c r="E921" s="103"/>
      <c r="F921" s="12"/>
      <c r="G921" s="12"/>
      <c r="H921" s="87"/>
    </row>
    <row r="922" spans="1:8" s="9" customFormat="1" ht="15" x14ac:dyDescent="0.3">
      <c r="A922" s="10"/>
      <c r="B922" s="10"/>
      <c r="C922" s="10"/>
      <c r="D922" s="93"/>
      <c r="E922" s="103"/>
      <c r="F922" s="12"/>
      <c r="G922" s="12"/>
      <c r="H922" s="87"/>
    </row>
    <row r="923" spans="1:8" s="9" customFormat="1" ht="15" x14ac:dyDescent="0.3">
      <c r="A923" s="10"/>
      <c r="B923" s="10"/>
      <c r="C923" s="10"/>
      <c r="D923" s="93"/>
      <c r="E923" s="103"/>
      <c r="F923" s="12"/>
      <c r="G923" s="12"/>
      <c r="H923" s="87"/>
    </row>
    <row r="924" spans="1:8" s="9" customFormat="1" ht="15" x14ac:dyDescent="0.3">
      <c r="A924" s="10"/>
      <c r="B924" s="10"/>
      <c r="C924" s="10"/>
      <c r="D924" s="93"/>
      <c r="E924" s="103"/>
      <c r="F924" s="12"/>
      <c r="G924" s="12"/>
      <c r="H924" s="87"/>
    </row>
    <row r="925" spans="1:8" s="9" customFormat="1" ht="15" x14ac:dyDescent="0.3">
      <c r="A925" s="10"/>
      <c r="B925" s="10"/>
      <c r="C925" s="10"/>
      <c r="D925" s="93"/>
      <c r="E925" s="103"/>
      <c r="F925" s="12"/>
      <c r="G925" s="12"/>
      <c r="H925" s="87"/>
    </row>
    <row r="926" spans="1:8" s="9" customFormat="1" ht="15" x14ac:dyDescent="0.3">
      <c r="A926" s="10"/>
      <c r="B926" s="10"/>
      <c r="C926" s="10"/>
      <c r="D926" s="93"/>
      <c r="E926" s="103"/>
      <c r="F926" s="12"/>
      <c r="G926" s="12"/>
      <c r="H926" s="87"/>
    </row>
    <row r="927" spans="1:8" s="9" customFormat="1" ht="15" x14ac:dyDescent="0.3">
      <c r="A927" s="10"/>
      <c r="B927" s="10"/>
      <c r="C927" s="10"/>
      <c r="D927" s="93"/>
      <c r="E927" s="103"/>
      <c r="F927" s="12"/>
      <c r="G927" s="12"/>
      <c r="H927" s="87"/>
    </row>
    <row r="928" spans="1:8" s="9" customFormat="1" ht="15" x14ac:dyDescent="0.3">
      <c r="A928" s="10"/>
      <c r="B928" s="10"/>
      <c r="C928" s="10"/>
      <c r="D928" s="93"/>
      <c r="E928" s="103"/>
      <c r="F928" s="12"/>
      <c r="G928" s="12"/>
      <c r="H928" s="87"/>
    </row>
    <row r="929" spans="1:8" s="9" customFormat="1" ht="15" x14ac:dyDescent="0.3">
      <c r="A929" s="10"/>
      <c r="B929" s="10"/>
      <c r="C929" s="10"/>
      <c r="D929" s="93"/>
      <c r="E929" s="103"/>
      <c r="F929" s="12"/>
      <c r="G929" s="12"/>
      <c r="H929" s="87"/>
    </row>
    <row r="930" spans="1:8" s="9" customFormat="1" ht="15" x14ac:dyDescent="0.3">
      <c r="A930" s="10"/>
      <c r="B930" s="10"/>
      <c r="C930" s="10"/>
      <c r="D930" s="93"/>
      <c r="E930" s="103"/>
      <c r="F930" s="12"/>
      <c r="G930" s="12"/>
      <c r="H930" s="87"/>
    </row>
    <row r="931" spans="1:8" s="9" customFormat="1" ht="15" x14ac:dyDescent="0.3">
      <c r="A931" s="10"/>
      <c r="B931" s="10"/>
      <c r="C931" s="10"/>
      <c r="D931" s="93"/>
      <c r="E931" s="103"/>
      <c r="F931" s="12"/>
      <c r="G931" s="12"/>
      <c r="H931" s="87"/>
    </row>
    <row r="932" spans="1:8" s="9" customFormat="1" ht="15" x14ac:dyDescent="0.3">
      <c r="A932" s="10"/>
      <c r="B932" s="10"/>
      <c r="C932" s="10"/>
      <c r="D932" s="93"/>
      <c r="E932" s="103"/>
      <c r="F932" s="12"/>
      <c r="G932" s="12"/>
      <c r="H932" s="87"/>
    </row>
    <row r="933" spans="1:8" s="9" customFormat="1" ht="15" x14ac:dyDescent="0.3">
      <c r="A933" s="10"/>
      <c r="B933" s="10"/>
      <c r="C933" s="10"/>
      <c r="D933" s="93"/>
      <c r="E933" s="103"/>
      <c r="F933" s="12"/>
      <c r="G933" s="12"/>
      <c r="H933" s="87"/>
    </row>
    <row r="934" spans="1:8" s="9" customFormat="1" ht="15" x14ac:dyDescent="0.3">
      <c r="A934" s="10"/>
      <c r="B934" s="10"/>
      <c r="C934" s="10"/>
      <c r="D934" s="93"/>
      <c r="E934" s="103"/>
      <c r="F934" s="12"/>
      <c r="G934" s="12"/>
      <c r="H934" s="87"/>
    </row>
    <row r="935" spans="1:8" s="9" customFormat="1" ht="15" x14ac:dyDescent="0.3">
      <c r="A935" s="10"/>
      <c r="B935" s="10"/>
      <c r="C935" s="10"/>
      <c r="D935" s="93"/>
      <c r="E935" s="103"/>
      <c r="F935" s="12"/>
      <c r="G935" s="12"/>
      <c r="H935" s="87"/>
    </row>
    <row r="936" spans="1:8" s="9" customFormat="1" ht="15" x14ac:dyDescent="0.3">
      <c r="A936" s="10"/>
      <c r="B936" s="10"/>
      <c r="C936" s="10"/>
      <c r="D936" s="93"/>
      <c r="E936" s="103"/>
      <c r="F936" s="12"/>
      <c r="G936" s="12"/>
      <c r="H936" s="87"/>
    </row>
    <row r="937" spans="1:8" s="9" customFormat="1" ht="15" x14ac:dyDescent="0.3">
      <c r="A937" s="10"/>
      <c r="B937" s="10"/>
      <c r="C937" s="10"/>
      <c r="D937" s="93"/>
      <c r="E937" s="103"/>
      <c r="F937" s="12"/>
      <c r="G937" s="12"/>
      <c r="H937" s="87"/>
    </row>
    <row r="938" spans="1:8" s="9" customFormat="1" ht="15" x14ac:dyDescent="0.3">
      <c r="A938" s="10"/>
      <c r="B938" s="10"/>
      <c r="C938" s="10"/>
      <c r="D938" s="93"/>
      <c r="E938" s="103"/>
      <c r="F938" s="12"/>
      <c r="G938" s="12"/>
      <c r="H938" s="87"/>
    </row>
    <row r="939" spans="1:8" s="9" customFormat="1" ht="15" x14ac:dyDescent="0.3">
      <c r="A939" s="10"/>
      <c r="B939" s="10"/>
      <c r="C939" s="10"/>
      <c r="D939" s="93"/>
      <c r="E939" s="103"/>
      <c r="F939" s="12"/>
      <c r="G939" s="12"/>
      <c r="H939" s="87"/>
    </row>
    <row r="940" spans="1:8" s="9" customFormat="1" ht="15" x14ac:dyDescent="0.3">
      <c r="A940" s="10"/>
      <c r="B940" s="10"/>
      <c r="C940" s="10"/>
      <c r="D940" s="93"/>
      <c r="E940" s="103"/>
      <c r="F940" s="12"/>
      <c r="G940" s="12"/>
      <c r="H940" s="87"/>
    </row>
    <row r="941" spans="1:8" s="9" customFormat="1" ht="15" x14ac:dyDescent="0.3">
      <c r="A941" s="10"/>
      <c r="B941" s="10"/>
      <c r="C941" s="10"/>
      <c r="D941" s="93"/>
      <c r="E941" s="103"/>
      <c r="F941" s="12"/>
      <c r="G941" s="12"/>
      <c r="H941" s="87"/>
    </row>
    <row r="942" spans="1:8" s="9" customFormat="1" ht="15" x14ac:dyDescent="0.3">
      <c r="A942" s="10"/>
      <c r="B942" s="10"/>
      <c r="C942" s="10"/>
      <c r="D942" s="93"/>
      <c r="E942" s="103"/>
      <c r="F942" s="12"/>
      <c r="G942" s="12"/>
      <c r="H942" s="87"/>
    </row>
    <row r="943" spans="1:8" s="9" customFormat="1" ht="15" x14ac:dyDescent="0.3">
      <c r="A943" s="10"/>
      <c r="B943" s="10"/>
      <c r="C943" s="10"/>
      <c r="D943" s="93"/>
      <c r="E943" s="103"/>
      <c r="F943" s="12"/>
      <c r="G943" s="12"/>
      <c r="H943" s="87"/>
    </row>
    <row r="944" spans="1:8" s="9" customFormat="1" ht="15" x14ac:dyDescent="0.3">
      <c r="A944" s="10"/>
      <c r="B944" s="10"/>
      <c r="C944" s="10"/>
      <c r="D944" s="93"/>
      <c r="E944" s="103"/>
      <c r="F944" s="12"/>
      <c r="G944" s="12"/>
      <c r="H944" s="87"/>
    </row>
    <row r="945" spans="1:8" s="9" customFormat="1" ht="15" x14ac:dyDescent="0.3">
      <c r="A945" s="10"/>
      <c r="B945" s="10"/>
      <c r="C945" s="10"/>
      <c r="D945" s="93"/>
      <c r="E945" s="103"/>
      <c r="F945" s="12"/>
      <c r="G945" s="12"/>
      <c r="H945" s="87"/>
    </row>
    <row r="946" spans="1:8" s="9" customFormat="1" ht="15" x14ac:dyDescent="0.3">
      <c r="A946" s="10"/>
      <c r="B946" s="10"/>
      <c r="C946" s="10"/>
      <c r="D946" s="93"/>
      <c r="E946" s="103"/>
      <c r="F946" s="12"/>
      <c r="G946" s="12"/>
      <c r="H946" s="87"/>
    </row>
    <row r="947" spans="1:8" s="9" customFormat="1" ht="15" x14ac:dyDescent="0.3">
      <c r="A947" s="10"/>
      <c r="B947" s="10"/>
      <c r="C947" s="10"/>
      <c r="D947" s="93"/>
      <c r="E947" s="103"/>
      <c r="F947" s="12"/>
      <c r="G947" s="12"/>
      <c r="H947" s="87"/>
    </row>
    <row r="948" spans="1:8" s="9" customFormat="1" ht="15" x14ac:dyDescent="0.3">
      <c r="A948" s="10"/>
      <c r="B948" s="10"/>
      <c r="C948" s="10"/>
      <c r="D948" s="93"/>
      <c r="E948" s="103"/>
      <c r="F948" s="12"/>
      <c r="G948" s="12"/>
      <c r="H948" s="87"/>
    </row>
    <row r="949" spans="1:8" s="9" customFormat="1" ht="15" x14ac:dyDescent="0.3">
      <c r="A949" s="10"/>
      <c r="B949" s="10"/>
      <c r="C949" s="10"/>
      <c r="D949" s="93"/>
      <c r="E949" s="103"/>
      <c r="F949" s="12"/>
      <c r="G949" s="12"/>
      <c r="H949" s="87"/>
    </row>
    <row r="950" spans="1:8" s="9" customFormat="1" ht="15" x14ac:dyDescent="0.3">
      <c r="A950" s="10"/>
      <c r="B950" s="10"/>
      <c r="C950" s="10"/>
      <c r="D950" s="93"/>
      <c r="E950" s="103"/>
      <c r="F950" s="12"/>
      <c r="G950" s="12"/>
      <c r="H950" s="87"/>
    </row>
    <row r="951" spans="1:8" s="9" customFormat="1" ht="15" x14ac:dyDescent="0.3">
      <c r="A951" s="10"/>
      <c r="B951" s="10"/>
      <c r="C951" s="10"/>
      <c r="D951" s="93"/>
      <c r="E951" s="103"/>
      <c r="F951" s="12"/>
      <c r="G951" s="12"/>
      <c r="H951" s="87"/>
    </row>
    <row r="952" spans="1:8" s="9" customFormat="1" ht="15" x14ac:dyDescent="0.3">
      <c r="A952" s="10"/>
      <c r="B952" s="10"/>
      <c r="C952" s="10"/>
      <c r="D952" s="93"/>
      <c r="E952" s="103"/>
      <c r="F952" s="12"/>
      <c r="G952" s="12"/>
      <c r="H952" s="87"/>
    </row>
    <row r="953" spans="1:8" s="9" customFormat="1" ht="15" x14ac:dyDescent="0.3">
      <c r="A953" s="10"/>
      <c r="B953" s="10"/>
      <c r="C953" s="10"/>
      <c r="D953" s="93"/>
      <c r="E953" s="103"/>
      <c r="F953" s="12"/>
      <c r="G953" s="12"/>
      <c r="H953" s="87"/>
    </row>
    <row r="954" spans="1:8" s="9" customFormat="1" ht="15" x14ac:dyDescent="0.3">
      <c r="A954" s="10"/>
      <c r="B954" s="10"/>
      <c r="C954" s="10"/>
      <c r="D954" s="93"/>
      <c r="E954" s="103"/>
      <c r="F954" s="12"/>
      <c r="G954" s="12"/>
      <c r="H954" s="87"/>
    </row>
    <row r="955" spans="1:8" s="9" customFormat="1" ht="15" x14ac:dyDescent="0.3">
      <c r="A955" s="10"/>
      <c r="B955" s="10"/>
      <c r="C955" s="10"/>
      <c r="D955" s="93"/>
      <c r="E955" s="103"/>
      <c r="F955" s="12"/>
      <c r="G955" s="12"/>
      <c r="H955" s="87"/>
    </row>
    <row r="956" spans="1:8" s="9" customFormat="1" ht="15" x14ac:dyDescent="0.3">
      <c r="A956" s="10"/>
      <c r="B956" s="10"/>
      <c r="C956" s="10"/>
      <c r="D956" s="93"/>
      <c r="E956" s="103"/>
      <c r="F956" s="12"/>
      <c r="G956" s="12"/>
      <c r="H956" s="87"/>
    </row>
    <row r="957" spans="1:8" s="9" customFormat="1" ht="15" x14ac:dyDescent="0.3">
      <c r="A957" s="10"/>
      <c r="B957" s="10"/>
      <c r="C957" s="10"/>
      <c r="D957" s="93"/>
      <c r="E957" s="103"/>
      <c r="F957" s="12"/>
      <c r="G957" s="12"/>
      <c r="H957" s="87"/>
    </row>
    <row r="958" spans="1:8" s="9" customFormat="1" ht="15" x14ac:dyDescent="0.3">
      <c r="A958" s="10"/>
      <c r="B958" s="10"/>
      <c r="C958" s="10"/>
      <c r="D958" s="93"/>
      <c r="E958" s="103"/>
      <c r="F958" s="12"/>
      <c r="G958" s="12"/>
      <c r="H958" s="87"/>
    </row>
    <row r="959" spans="1:8" s="9" customFormat="1" ht="15" x14ac:dyDescent="0.3">
      <c r="A959" s="10"/>
      <c r="B959" s="10"/>
      <c r="C959" s="10"/>
      <c r="D959" s="93"/>
      <c r="E959" s="103"/>
      <c r="F959" s="12"/>
      <c r="G959" s="12"/>
      <c r="H959" s="87"/>
    </row>
    <row r="960" spans="1:8" s="9" customFormat="1" ht="15" x14ac:dyDescent="0.3">
      <c r="A960" s="10"/>
      <c r="B960" s="10"/>
      <c r="C960" s="10"/>
      <c r="D960" s="93"/>
      <c r="E960" s="103"/>
      <c r="F960" s="12"/>
      <c r="G960" s="12"/>
      <c r="H960" s="87"/>
    </row>
    <row r="961" spans="1:8" s="9" customFormat="1" ht="15" x14ac:dyDescent="0.3">
      <c r="A961" s="10"/>
      <c r="B961" s="10"/>
      <c r="C961" s="10"/>
      <c r="D961" s="93"/>
      <c r="E961" s="103"/>
      <c r="F961" s="12"/>
      <c r="G961" s="12"/>
      <c r="H961" s="87"/>
    </row>
    <row r="962" spans="1:8" s="9" customFormat="1" ht="15" x14ac:dyDescent="0.3">
      <c r="A962" s="10"/>
      <c r="B962" s="10"/>
      <c r="C962" s="10"/>
      <c r="D962" s="93"/>
      <c r="E962" s="103"/>
      <c r="F962" s="12"/>
      <c r="G962" s="12"/>
      <c r="H962" s="87"/>
    </row>
    <row r="963" spans="1:8" s="9" customFormat="1" ht="15" x14ac:dyDescent="0.3">
      <c r="A963" s="10"/>
      <c r="B963" s="10"/>
      <c r="C963" s="10"/>
      <c r="D963" s="93"/>
      <c r="E963" s="103"/>
      <c r="F963" s="12"/>
      <c r="G963" s="12"/>
      <c r="H963" s="87"/>
    </row>
    <row r="964" spans="1:8" s="9" customFormat="1" ht="15" x14ac:dyDescent="0.3">
      <c r="A964" s="10"/>
      <c r="B964" s="10"/>
      <c r="C964" s="10"/>
      <c r="D964" s="93"/>
      <c r="E964" s="103"/>
      <c r="F964" s="12"/>
      <c r="G964" s="12"/>
      <c r="H964" s="87"/>
    </row>
    <row r="965" spans="1:8" s="9" customFormat="1" ht="15" x14ac:dyDescent="0.3">
      <c r="A965" s="10"/>
      <c r="B965" s="10"/>
      <c r="C965" s="10"/>
      <c r="D965" s="93"/>
      <c r="E965" s="103"/>
      <c r="F965" s="12"/>
      <c r="G965" s="12"/>
      <c r="H965" s="87"/>
    </row>
    <row r="966" spans="1:8" s="9" customFormat="1" ht="15" x14ac:dyDescent="0.3">
      <c r="A966" s="10"/>
      <c r="B966" s="10"/>
      <c r="C966" s="10"/>
      <c r="D966" s="93"/>
      <c r="E966" s="103"/>
      <c r="F966" s="12"/>
      <c r="G966" s="12"/>
      <c r="H966" s="87"/>
    </row>
    <row r="967" spans="1:8" s="9" customFormat="1" ht="15" x14ac:dyDescent="0.3">
      <c r="A967" s="10"/>
      <c r="B967" s="10"/>
      <c r="C967" s="10"/>
      <c r="D967" s="93"/>
      <c r="E967" s="103"/>
      <c r="F967" s="12"/>
      <c r="G967" s="12"/>
      <c r="H967" s="87"/>
    </row>
    <row r="968" spans="1:8" s="9" customFormat="1" ht="15" x14ac:dyDescent="0.3">
      <c r="A968" s="10"/>
      <c r="B968" s="10"/>
      <c r="C968" s="10"/>
      <c r="D968" s="93"/>
      <c r="E968" s="103"/>
      <c r="F968" s="12"/>
      <c r="G968" s="12"/>
      <c r="H968" s="87"/>
    </row>
    <row r="969" spans="1:8" s="9" customFormat="1" ht="15" x14ac:dyDescent="0.3">
      <c r="A969" s="10"/>
      <c r="B969" s="10"/>
      <c r="C969" s="10"/>
      <c r="D969" s="93"/>
      <c r="E969" s="103"/>
      <c r="F969" s="12"/>
      <c r="G969" s="12"/>
      <c r="H969" s="87"/>
    </row>
    <row r="970" spans="1:8" s="9" customFormat="1" ht="15" x14ac:dyDescent="0.3">
      <c r="A970" s="10"/>
      <c r="B970" s="10"/>
      <c r="C970" s="10"/>
      <c r="D970" s="93"/>
      <c r="E970" s="103"/>
      <c r="F970" s="12"/>
      <c r="G970" s="12"/>
      <c r="H970" s="87"/>
    </row>
    <row r="971" spans="1:8" s="9" customFormat="1" ht="15" x14ac:dyDescent="0.3">
      <c r="A971" s="10"/>
      <c r="B971" s="10"/>
      <c r="C971" s="10"/>
      <c r="D971" s="93"/>
      <c r="E971" s="103"/>
      <c r="F971" s="12"/>
      <c r="G971" s="12"/>
      <c r="H971" s="87"/>
    </row>
    <row r="972" spans="1:8" s="9" customFormat="1" ht="15" x14ac:dyDescent="0.3">
      <c r="A972" s="10"/>
      <c r="B972" s="10"/>
      <c r="C972" s="10"/>
      <c r="D972" s="93"/>
      <c r="E972" s="103"/>
      <c r="F972" s="12"/>
      <c r="G972" s="12"/>
      <c r="H972" s="87"/>
    </row>
    <row r="973" spans="1:8" s="9" customFormat="1" ht="15" x14ac:dyDescent="0.3">
      <c r="A973" s="10"/>
      <c r="B973" s="10"/>
      <c r="C973" s="10"/>
      <c r="D973" s="93"/>
      <c r="E973" s="103"/>
      <c r="F973" s="12"/>
      <c r="G973" s="12"/>
      <c r="H973" s="87"/>
    </row>
    <row r="974" spans="1:8" s="9" customFormat="1" ht="15" x14ac:dyDescent="0.3">
      <c r="A974" s="10"/>
      <c r="B974" s="10"/>
      <c r="C974" s="10"/>
      <c r="D974" s="93"/>
      <c r="E974" s="103"/>
      <c r="F974" s="12"/>
      <c r="G974" s="12"/>
      <c r="H974" s="87"/>
    </row>
    <row r="975" spans="1:8" s="9" customFormat="1" ht="15" x14ac:dyDescent="0.3">
      <c r="A975" s="10"/>
      <c r="B975" s="10"/>
      <c r="C975" s="10"/>
      <c r="D975" s="93"/>
      <c r="E975" s="103"/>
      <c r="F975" s="12"/>
      <c r="G975" s="12"/>
      <c r="H975" s="87"/>
    </row>
    <row r="976" spans="1:8" s="9" customFormat="1" ht="15" x14ac:dyDescent="0.3">
      <c r="A976" s="10"/>
      <c r="B976" s="10"/>
      <c r="C976" s="10"/>
      <c r="D976" s="93"/>
      <c r="E976" s="103"/>
      <c r="F976" s="12"/>
      <c r="G976" s="12"/>
      <c r="H976" s="87"/>
    </row>
    <row r="977" spans="1:8" s="9" customFormat="1" ht="15" x14ac:dyDescent="0.3">
      <c r="A977" s="10"/>
      <c r="B977" s="10"/>
      <c r="C977" s="10"/>
      <c r="D977" s="93"/>
      <c r="E977" s="103"/>
      <c r="F977" s="12"/>
      <c r="G977" s="12"/>
      <c r="H977" s="87"/>
    </row>
    <row r="978" spans="1:8" s="9" customFormat="1" ht="15" x14ac:dyDescent="0.3">
      <c r="A978" s="10"/>
      <c r="B978" s="10"/>
      <c r="C978" s="10"/>
      <c r="D978" s="93"/>
      <c r="E978" s="103"/>
      <c r="F978" s="12"/>
      <c r="G978" s="12"/>
      <c r="H978" s="87"/>
    </row>
    <row r="979" spans="1:8" s="9" customFormat="1" ht="15" x14ac:dyDescent="0.3">
      <c r="A979" s="10"/>
      <c r="B979" s="10"/>
      <c r="C979" s="10"/>
      <c r="D979" s="93"/>
      <c r="E979" s="103"/>
      <c r="F979" s="12"/>
      <c r="G979" s="12"/>
      <c r="H979" s="87"/>
    </row>
    <row r="980" spans="1:8" s="9" customFormat="1" ht="15" x14ac:dyDescent="0.3">
      <c r="A980" s="10"/>
      <c r="B980" s="10"/>
      <c r="C980" s="10"/>
      <c r="D980" s="93"/>
      <c r="E980" s="103"/>
      <c r="F980" s="12"/>
      <c r="G980" s="12"/>
      <c r="H980" s="87"/>
    </row>
    <row r="981" spans="1:8" s="9" customFormat="1" ht="15" x14ac:dyDescent="0.3">
      <c r="A981" s="10"/>
      <c r="B981" s="10"/>
      <c r="C981" s="10"/>
      <c r="D981" s="93"/>
      <c r="E981" s="103"/>
      <c r="F981" s="12"/>
      <c r="G981" s="12"/>
      <c r="H981" s="87"/>
    </row>
    <row r="982" spans="1:8" s="9" customFormat="1" ht="15" x14ac:dyDescent="0.3">
      <c r="A982" s="10"/>
      <c r="B982" s="10"/>
      <c r="C982" s="10"/>
      <c r="D982" s="93"/>
      <c r="E982" s="103"/>
      <c r="F982" s="12"/>
      <c r="G982" s="12"/>
      <c r="H982" s="87"/>
    </row>
    <row r="983" spans="1:8" s="9" customFormat="1" ht="15" x14ac:dyDescent="0.3">
      <c r="A983" s="10"/>
      <c r="B983" s="10"/>
      <c r="C983" s="10"/>
      <c r="D983" s="93"/>
      <c r="E983" s="103"/>
      <c r="F983" s="12"/>
      <c r="G983" s="12"/>
      <c r="H983" s="87"/>
    </row>
    <row r="984" spans="1:8" s="9" customFormat="1" ht="15" x14ac:dyDescent="0.3">
      <c r="A984" s="10"/>
      <c r="B984" s="10"/>
      <c r="C984" s="10"/>
      <c r="D984" s="93"/>
      <c r="E984" s="103"/>
      <c r="F984" s="12"/>
      <c r="G984" s="12"/>
      <c r="H984" s="87"/>
    </row>
    <row r="985" spans="1:8" s="9" customFormat="1" ht="15" x14ac:dyDescent="0.3">
      <c r="A985" s="10"/>
      <c r="B985" s="10"/>
      <c r="C985" s="10"/>
      <c r="D985" s="93"/>
      <c r="E985" s="103"/>
      <c r="F985" s="12"/>
      <c r="G985" s="12"/>
      <c r="H985" s="87"/>
    </row>
    <row r="986" spans="1:8" s="9" customFormat="1" ht="15" x14ac:dyDescent="0.3">
      <c r="A986" s="10"/>
      <c r="B986" s="10"/>
      <c r="C986" s="10"/>
      <c r="D986" s="93"/>
      <c r="E986" s="103"/>
      <c r="F986" s="12"/>
      <c r="G986" s="12"/>
      <c r="H986" s="87"/>
    </row>
    <row r="987" spans="1:8" s="9" customFormat="1" ht="15" x14ac:dyDescent="0.3">
      <c r="A987" s="10"/>
      <c r="B987" s="10"/>
      <c r="C987" s="10"/>
      <c r="D987" s="93"/>
      <c r="E987" s="103"/>
      <c r="F987" s="12"/>
      <c r="G987" s="12"/>
      <c r="H987" s="87"/>
    </row>
    <row r="988" spans="1:8" s="9" customFormat="1" ht="15" x14ac:dyDescent="0.3">
      <c r="A988" s="10"/>
      <c r="B988" s="10"/>
      <c r="C988" s="10"/>
      <c r="D988" s="93"/>
      <c r="E988" s="103"/>
      <c r="F988" s="12"/>
      <c r="G988" s="12"/>
      <c r="H988" s="87"/>
    </row>
    <row r="989" spans="1:8" s="9" customFormat="1" ht="15" x14ac:dyDescent="0.3">
      <c r="A989" s="10"/>
      <c r="B989" s="10"/>
      <c r="C989" s="10"/>
      <c r="D989" s="93"/>
      <c r="E989" s="103"/>
      <c r="F989" s="12"/>
      <c r="G989" s="12"/>
      <c r="H989" s="87"/>
    </row>
    <row r="990" spans="1:8" s="9" customFormat="1" ht="15" x14ac:dyDescent="0.3">
      <c r="A990" s="10"/>
      <c r="B990" s="10"/>
      <c r="C990" s="10"/>
      <c r="D990" s="93"/>
      <c r="E990" s="103"/>
      <c r="F990" s="12"/>
      <c r="G990" s="12"/>
      <c r="H990" s="87"/>
    </row>
    <row r="991" spans="1:8" s="9" customFormat="1" ht="15" x14ac:dyDescent="0.3">
      <c r="A991" s="10"/>
      <c r="B991" s="10"/>
      <c r="C991" s="10"/>
      <c r="D991" s="93"/>
      <c r="E991" s="103"/>
      <c r="F991" s="12"/>
      <c r="G991" s="12"/>
      <c r="H991" s="87"/>
    </row>
    <row r="992" spans="1:8" s="9" customFormat="1" ht="15" x14ac:dyDescent="0.3">
      <c r="A992" s="10"/>
      <c r="B992" s="10"/>
      <c r="C992" s="10"/>
      <c r="D992" s="93"/>
      <c r="E992" s="103"/>
      <c r="F992" s="12"/>
      <c r="G992" s="12"/>
      <c r="H992" s="87"/>
    </row>
    <row r="993" spans="1:8" s="9" customFormat="1" ht="15" x14ac:dyDescent="0.3">
      <c r="A993" s="10"/>
      <c r="B993" s="10"/>
      <c r="C993" s="10"/>
      <c r="D993" s="93"/>
      <c r="E993" s="103"/>
      <c r="F993" s="12"/>
      <c r="G993" s="12"/>
      <c r="H993" s="87"/>
    </row>
    <row r="994" spans="1:8" s="9" customFormat="1" ht="15" x14ac:dyDescent="0.3">
      <c r="A994" s="10"/>
      <c r="B994" s="10"/>
      <c r="C994" s="10"/>
      <c r="D994" s="93"/>
      <c r="E994" s="103"/>
      <c r="F994" s="12"/>
      <c r="G994" s="12"/>
      <c r="H994" s="87"/>
    </row>
    <row r="995" spans="1:8" s="9" customFormat="1" ht="15" x14ac:dyDescent="0.3">
      <c r="A995" s="10"/>
      <c r="B995" s="10"/>
      <c r="C995" s="10"/>
      <c r="D995" s="93"/>
      <c r="E995" s="103"/>
      <c r="F995" s="12"/>
      <c r="G995" s="12"/>
      <c r="H995" s="87"/>
    </row>
    <row r="996" spans="1:8" s="9" customFormat="1" ht="15" x14ac:dyDescent="0.3">
      <c r="A996" s="10"/>
      <c r="B996" s="10"/>
      <c r="C996" s="10"/>
      <c r="D996" s="93"/>
      <c r="E996" s="103"/>
      <c r="F996" s="12"/>
      <c r="G996" s="12"/>
      <c r="H996" s="87"/>
    </row>
    <row r="997" spans="1:8" s="9" customFormat="1" ht="15" x14ac:dyDescent="0.3">
      <c r="A997" s="10"/>
      <c r="B997" s="10"/>
      <c r="C997" s="10"/>
      <c r="D997" s="93"/>
      <c r="E997" s="103"/>
      <c r="F997" s="12"/>
      <c r="G997" s="12"/>
      <c r="H997" s="87"/>
    </row>
    <row r="998" spans="1:8" s="9" customFormat="1" ht="15" x14ac:dyDescent="0.3">
      <c r="A998" s="10"/>
      <c r="B998" s="10"/>
      <c r="C998" s="10"/>
      <c r="D998" s="93"/>
      <c r="E998" s="103"/>
      <c r="F998" s="12"/>
      <c r="G998" s="12"/>
      <c r="H998" s="87"/>
    </row>
    <row r="999" spans="1:8" s="9" customFormat="1" ht="15" x14ac:dyDescent="0.3">
      <c r="A999" s="10"/>
      <c r="B999" s="10"/>
      <c r="C999" s="10"/>
      <c r="D999" s="93"/>
      <c r="E999" s="103"/>
      <c r="F999" s="12"/>
      <c r="G999" s="12"/>
      <c r="H999" s="87"/>
    </row>
    <row r="1000" spans="1:8" s="9" customFormat="1" ht="15" x14ac:dyDescent="0.3">
      <c r="A1000" s="10"/>
      <c r="B1000" s="10"/>
      <c r="C1000" s="10"/>
      <c r="D1000" s="93"/>
      <c r="E1000" s="103"/>
      <c r="F1000" s="12"/>
      <c r="G1000" s="12"/>
      <c r="H1000" s="87"/>
    </row>
    <row r="1001" spans="1:8" s="9" customFormat="1" ht="15" x14ac:dyDescent="0.3">
      <c r="A1001" s="10"/>
      <c r="B1001" s="10"/>
      <c r="C1001" s="10"/>
      <c r="D1001" s="93"/>
      <c r="E1001" s="103"/>
      <c r="F1001" s="12"/>
      <c r="G1001" s="12"/>
      <c r="H1001" s="87"/>
    </row>
    <row r="1002" spans="1:8" s="9" customFormat="1" ht="15" x14ac:dyDescent="0.3">
      <c r="A1002" s="10"/>
      <c r="B1002" s="10"/>
      <c r="C1002" s="10"/>
      <c r="D1002" s="93"/>
      <c r="E1002" s="103"/>
      <c r="F1002" s="12"/>
      <c r="G1002" s="12"/>
      <c r="H1002" s="87"/>
    </row>
    <row r="1003" spans="1:8" s="9" customFormat="1" ht="15" x14ac:dyDescent="0.3">
      <c r="A1003" s="10"/>
      <c r="B1003" s="10"/>
      <c r="C1003" s="10"/>
      <c r="D1003" s="93"/>
      <c r="E1003" s="103"/>
      <c r="F1003" s="12"/>
      <c r="G1003" s="12"/>
      <c r="H1003" s="87"/>
    </row>
    <row r="1004" spans="1:8" s="9" customFormat="1" ht="15" x14ac:dyDescent="0.3">
      <c r="A1004" s="10"/>
      <c r="B1004" s="10"/>
      <c r="C1004" s="10"/>
      <c r="D1004" s="93"/>
      <c r="E1004" s="103"/>
      <c r="F1004" s="12"/>
      <c r="G1004" s="12"/>
      <c r="H1004" s="87"/>
    </row>
    <row r="1005" spans="1:8" s="9" customFormat="1" ht="15" x14ac:dyDescent="0.3">
      <c r="A1005" s="10"/>
      <c r="B1005" s="10"/>
      <c r="C1005" s="10"/>
      <c r="D1005" s="93"/>
      <c r="E1005" s="103"/>
      <c r="F1005" s="12"/>
      <c r="G1005" s="12"/>
      <c r="H1005" s="87"/>
    </row>
    <row r="1006" spans="1:8" s="9" customFormat="1" ht="15" x14ac:dyDescent="0.3">
      <c r="A1006" s="10"/>
      <c r="B1006" s="10"/>
      <c r="C1006" s="10"/>
      <c r="D1006" s="93"/>
      <c r="E1006" s="103"/>
      <c r="F1006" s="12"/>
      <c r="G1006" s="12"/>
      <c r="H1006" s="87"/>
    </row>
    <row r="1007" spans="1:8" s="9" customFormat="1" ht="15" x14ac:dyDescent="0.3">
      <c r="A1007" s="10"/>
      <c r="B1007" s="10"/>
      <c r="C1007" s="10"/>
      <c r="D1007" s="93"/>
      <c r="E1007" s="103"/>
      <c r="F1007" s="12"/>
      <c r="G1007" s="12"/>
      <c r="H1007" s="87"/>
    </row>
    <row r="1008" spans="1:8" s="9" customFormat="1" ht="15" x14ac:dyDescent="0.3">
      <c r="A1008" s="10"/>
      <c r="B1008" s="10"/>
      <c r="C1008" s="10"/>
      <c r="D1008" s="93"/>
      <c r="E1008" s="103"/>
      <c r="F1008" s="12"/>
      <c r="G1008" s="12"/>
      <c r="H1008" s="87"/>
    </row>
    <row r="1009" spans="1:8" s="9" customFormat="1" ht="15" x14ac:dyDescent="0.3">
      <c r="A1009" s="10"/>
      <c r="B1009" s="10"/>
      <c r="C1009" s="10"/>
      <c r="D1009" s="93"/>
      <c r="E1009" s="103"/>
      <c r="F1009" s="12"/>
      <c r="G1009" s="12"/>
      <c r="H1009" s="87"/>
    </row>
    <row r="1010" spans="1:8" s="9" customFormat="1" ht="15" x14ac:dyDescent="0.3">
      <c r="A1010" s="10"/>
      <c r="B1010" s="10"/>
      <c r="C1010" s="10"/>
      <c r="D1010" s="93"/>
      <c r="E1010" s="103"/>
      <c r="F1010" s="12"/>
      <c r="G1010" s="12"/>
      <c r="H1010" s="87"/>
    </row>
    <row r="1011" spans="1:8" s="9" customFormat="1" ht="15" x14ac:dyDescent="0.3">
      <c r="A1011" s="10"/>
      <c r="B1011" s="10"/>
      <c r="C1011" s="10"/>
      <c r="D1011" s="93"/>
      <c r="E1011" s="103"/>
      <c r="F1011" s="12"/>
      <c r="G1011" s="12"/>
      <c r="H1011" s="87"/>
    </row>
    <row r="1012" spans="1:8" s="9" customFormat="1" ht="15" x14ac:dyDescent="0.3">
      <c r="A1012" s="10"/>
      <c r="B1012" s="10"/>
      <c r="C1012" s="10"/>
      <c r="D1012" s="93"/>
      <c r="E1012" s="103"/>
      <c r="F1012" s="12"/>
      <c r="G1012" s="12"/>
      <c r="H1012" s="87"/>
    </row>
    <row r="1013" spans="1:8" s="9" customFormat="1" ht="15" x14ac:dyDescent="0.3">
      <c r="A1013" s="10"/>
      <c r="B1013" s="10"/>
      <c r="C1013" s="10"/>
      <c r="D1013" s="93"/>
      <c r="E1013" s="103"/>
      <c r="F1013" s="12"/>
      <c r="G1013" s="12"/>
      <c r="H1013" s="87"/>
    </row>
    <row r="1014" spans="1:8" s="9" customFormat="1" ht="15" x14ac:dyDescent="0.3">
      <c r="A1014" s="10"/>
      <c r="B1014" s="10"/>
      <c r="C1014" s="10"/>
      <c r="D1014" s="93"/>
      <c r="E1014" s="103"/>
      <c r="F1014" s="12"/>
      <c r="G1014" s="12"/>
      <c r="H1014" s="87"/>
    </row>
    <row r="1015" spans="1:8" s="9" customFormat="1" ht="15" x14ac:dyDescent="0.3">
      <c r="A1015" s="10"/>
      <c r="B1015" s="10"/>
      <c r="C1015" s="10"/>
      <c r="D1015" s="93"/>
      <c r="E1015" s="103"/>
      <c r="F1015" s="12"/>
      <c r="G1015" s="12"/>
      <c r="H1015" s="87"/>
    </row>
    <row r="1016" spans="1:8" s="9" customFormat="1" ht="15" x14ac:dyDescent="0.3">
      <c r="A1016" s="10"/>
      <c r="B1016" s="10"/>
      <c r="C1016" s="10"/>
      <c r="D1016" s="93"/>
      <c r="E1016" s="103"/>
      <c r="F1016" s="12"/>
      <c r="G1016" s="12"/>
      <c r="H1016" s="87"/>
    </row>
    <row r="1017" spans="1:8" s="9" customFormat="1" ht="15" x14ac:dyDescent="0.3">
      <c r="A1017" s="10"/>
      <c r="B1017" s="10"/>
      <c r="C1017" s="10"/>
      <c r="D1017" s="93"/>
      <c r="E1017" s="103"/>
      <c r="F1017" s="12"/>
      <c r="G1017" s="12"/>
      <c r="H1017" s="87"/>
    </row>
    <row r="1018" spans="1:8" s="9" customFormat="1" ht="15" x14ac:dyDescent="0.3">
      <c r="A1018" s="10"/>
      <c r="B1018" s="10"/>
      <c r="C1018" s="10"/>
      <c r="D1018" s="93"/>
      <c r="E1018" s="103"/>
      <c r="F1018" s="12"/>
      <c r="G1018" s="12"/>
      <c r="H1018" s="87"/>
    </row>
    <row r="1019" spans="1:8" s="9" customFormat="1" ht="15" x14ac:dyDescent="0.3">
      <c r="A1019" s="10"/>
      <c r="B1019" s="10"/>
      <c r="C1019" s="10"/>
      <c r="D1019" s="93"/>
      <c r="E1019" s="103"/>
      <c r="F1019" s="12"/>
      <c r="G1019" s="12"/>
      <c r="H1019" s="87"/>
    </row>
    <row r="1020" spans="1:8" s="9" customFormat="1" ht="15" x14ac:dyDescent="0.3">
      <c r="A1020" s="10"/>
      <c r="B1020" s="10"/>
      <c r="C1020" s="10"/>
      <c r="D1020" s="93"/>
      <c r="E1020" s="103"/>
      <c r="F1020" s="12"/>
      <c r="G1020" s="12"/>
      <c r="H1020" s="87"/>
    </row>
    <row r="1021" spans="1:8" s="9" customFormat="1" ht="15" x14ac:dyDescent="0.3">
      <c r="A1021" s="10"/>
      <c r="B1021" s="10"/>
      <c r="C1021" s="10"/>
      <c r="D1021" s="93"/>
      <c r="E1021" s="103"/>
      <c r="F1021" s="12"/>
      <c r="G1021" s="12"/>
      <c r="H1021" s="87"/>
    </row>
    <row r="1022" spans="1:8" s="9" customFormat="1" ht="15" x14ac:dyDescent="0.3">
      <c r="A1022" s="10"/>
      <c r="B1022" s="10"/>
      <c r="C1022" s="10"/>
      <c r="D1022" s="93"/>
      <c r="E1022" s="103"/>
      <c r="F1022" s="12"/>
      <c r="G1022" s="12"/>
      <c r="H1022" s="87"/>
    </row>
    <row r="1023" spans="1:8" s="9" customFormat="1" ht="15" x14ac:dyDescent="0.3">
      <c r="A1023" s="10"/>
      <c r="B1023" s="10"/>
      <c r="C1023" s="10"/>
      <c r="D1023" s="93"/>
      <c r="E1023" s="103"/>
      <c r="F1023" s="12"/>
      <c r="G1023" s="12"/>
      <c r="H1023" s="87"/>
    </row>
    <row r="1024" spans="1:8" s="9" customFormat="1" ht="15" x14ac:dyDescent="0.3">
      <c r="A1024" s="10"/>
      <c r="B1024" s="10"/>
      <c r="C1024" s="10"/>
      <c r="D1024" s="93"/>
      <c r="E1024" s="103"/>
      <c r="F1024" s="12"/>
      <c r="G1024" s="12"/>
      <c r="H1024" s="87"/>
    </row>
    <row r="1025" spans="1:8" s="9" customFormat="1" ht="15" x14ac:dyDescent="0.3">
      <c r="A1025" s="10"/>
      <c r="B1025" s="10"/>
      <c r="C1025" s="10"/>
      <c r="D1025" s="93"/>
      <c r="E1025" s="103"/>
      <c r="F1025" s="12"/>
      <c r="G1025" s="12"/>
      <c r="H1025" s="87"/>
    </row>
    <row r="1026" spans="1:8" s="9" customFormat="1" ht="15" x14ac:dyDescent="0.3">
      <c r="A1026" s="10"/>
      <c r="B1026" s="10"/>
      <c r="C1026" s="10"/>
      <c r="D1026" s="93"/>
      <c r="E1026" s="103"/>
      <c r="F1026" s="12"/>
      <c r="G1026" s="12"/>
      <c r="H1026" s="87"/>
    </row>
    <row r="1027" spans="1:8" s="9" customFormat="1" ht="15" x14ac:dyDescent="0.3">
      <c r="A1027" s="10"/>
      <c r="B1027" s="10"/>
      <c r="C1027" s="10"/>
      <c r="D1027" s="93"/>
      <c r="E1027" s="103"/>
      <c r="F1027" s="12"/>
      <c r="G1027" s="12"/>
      <c r="H1027" s="87"/>
    </row>
    <row r="1028" spans="1:8" s="9" customFormat="1" ht="15" x14ac:dyDescent="0.3">
      <c r="A1028" s="10"/>
      <c r="B1028" s="10"/>
      <c r="C1028" s="10"/>
      <c r="D1028" s="93"/>
      <c r="E1028" s="103"/>
      <c r="F1028" s="12"/>
      <c r="G1028" s="12"/>
      <c r="H1028" s="87"/>
    </row>
    <row r="1029" spans="1:8" s="9" customFormat="1" ht="15" x14ac:dyDescent="0.3">
      <c r="A1029" s="10"/>
      <c r="B1029" s="10"/>
      <c r="C1029" s="10"/>
      <c r="D1029" s="93"/>
      <c r="E1029" s="103"/>
      <c r="F1029" s="12"/>
      <c r="G1029" s="12"/>
      <c r="H1029" s="87"/>
    </row>
    <row r="1030" spans="1:8" s="9" customFormat="1" ht="15" x14ac:dyDescent="0.3">
      <c r="A1030" s="10"/>
      <c r="B1030" s="10"/>
      <c r="C1030" s="10"/>
      <c r="D1030" s="93"/>
      <c r="E1030" s="103"/>
      <c r="F1030" s="12"/>
      <c r="G1030" s="12"/>
      <c r="H1030" s="87"/>
    </row>
    <row r="1031" spans="1:8" s="9" customFormat="1" ht="15" x14ac:dyDescent="0.3">
      <c r="A1031" s="10"/>
      <c r="B1031" s="10"/>
      <c r="C1031" s="10"/>
      <c r="D1031" s="93"/>
      <c r="E1031" s="103"/>
      <c r="F1031" s="12"/>
      <c r="G1031" s="12"/>
      <c r="H1031" s="87"/>
    </row>
    <row r="1032" spans="1:8" s="9" customFormat="1" ht="15" x14ac:dyDescent="0.3">
      <c r="A1032" s="10"/>
      <c r="B1032" s="10"/>
      <c r="C1032" s="10"/>
      <c r="D1032" s="93"/>
      <c r="E1032" s="103"/>
      <c r="F1032" s="12"/>
      <c r="G1032" s="12"/>
      <c r="H1032" s="87"/>
    </row>
    <row r="1033" spans="1:8" s="9" customFormat="1" ht="15" x14ac:dyDescent="0.3">
      <c r="A1033" s="10"/>
      <c r="B1033" s="10"/>
      <c r="C1033" s="10"/>
      <c r="D1033" s="93"/>
      <c r="E1033" s="103"/>
      <c r="F1033" s="12"/>
      <c r="G1033" s="12"/>
      <c r="H1033" s="87"/>
    </row>
    <row r="1034" spans="1:8" s="9" customFormat="1" ht="15" x14ac:dyDescent="0.3">
      <c r="A1034" s="10"/>
      <c r="B1034" s="10"/>
      <c r="C1034" s="10"/>
      <c r="D1034" s="93"/>
      <c r="E1034" s="103"/>
      <c r="F1034" s="12"/>
      <c r="G1034" s="12"/>
      <c r="H1034" s="87"/>
    </row>
    <row r="1035" spans="1:8" s="9" customFormat="1" ht="15" x14ac:dyDescent="0.3">
      <c r="A1035" s="10"/>
      <c r="B1035" s="10"/>
      <c r="C1035" s="10"/>
      <c r="D1035" s="93"/>
      <c r="E1035" s="103"/>
      <c r="F1035" s="12"/>
      <c r="G1035" s="12"/>
      <c r="H1035" s="87"/>
    </row>
    <row r="1036" spans="1:8" s="9" customFormat="1" ht="15" x14ac:dyDescent="0.3">
      <c r="A1036" s="10"/>
      <c r="B1036" s="10"/>
      <c r="C1036" s="10"/>
      <c r="D1036" s="93"/>
      <c r="E1036" s="103"/>
      <c r="F1036" s="12"/>
      <c r="G1036" s="12"/>
      <c r="H1036" s="87"/>
    </row>
    <row r="1037" spans="1:8" s="9" customFormat="1" ht="15" x14ac:dyDescent="0.3">
      <c r="A1037" s="10"/>
      <c r="B1037" s="10"/>
      <c r="C1037" s="10"/>
      <c r="D1037" s="93"/>
      <c r="E1037" s="103"/>
      <c r="F1037" s="12"/>
      <c r="G1037" s="12"/>
      <c r="H1037" s="87"/>
    </row>
    <row r="1038" spans="1:8" s="9" customFormat="1" ht="15" x14ac:dyDescent="0.3">
      <c r="A1038" s="10"/>
      <c r="B1038" s="10"/>
      <c r="C1038" s="10"/>
      <c r="D1038" s="93"/>
      <c r="E1038" s="103"/>
      <c r="F1038" s="12"/>
      <c r="G1038" s="12"/>
      <c r="H1038" s="87"/>
    </row>
    <row r="1039" spans="1:8" s="9" customFormat="1" ht="15" x14ac:dyDescent="0.3">
      <c r="A1039" s="10"/>
      <c r="B1039" s="10"/>
      <c r="C1039" s="10"/>
      <c r="D1039" s="93"/>
      <c r="E1039" s="103"/>
      <c r="F1039" s="12"/>
      <c r="G1039" s="12"/>
      <c r="H1039" s="87"/>
    </row>
    <row r="1040" spans="1:8" s="9" customFormat="1" ht="15" x14ac:dyDescent="0.3">
      <c r="A1040" s="10"/>
      <c r="B1040" s="10"/>
      <c r="C1040" s="10"/>
      <c r="D1040" s="93"/>
      <c r="E1040" s="103"/>
      <c r="F1040" s="12"/>
      <c r="G1040" s="12"/>
      <c r="H1040" s="87"/>
    </row>
    <row r="1041" spans="1:8" s="9" customFormat="1" ht="15" x14ac:dyDescent="0.3">
      <c r="A1041" s="10"/>
      <c r="B1041" s="10"/>
      <c r="C1041" s="10"/>
      <c r="D1041" s="93"/>
      <c r="E1041" s="103"/>
      <c r="F1041" s="12"/>
      <c r="G1041" s="12"/>
      <c r="H1041" s="87"/>
    </row>
    <row r="1042" spans="1:8" s="9" customFormat="1" ht="15" x14ac:dyDescent="0.3">
      <c r="A1042" s="10"/>
      <c r="B1042" s="10"/>
      <c r="C1042" s="10"/>
      <c r="D1042" s="93"/>
      <c r="E1042" s="103"/>
      <c r="F1042" s="12"/>
      <c r="G1042" s="12"/>
      <c r="H1042" s="87"/>
    </row>
    <row r="1043" spans="1:8" s="9" customFormat="1" ht="15" x14ac:dyDescent="0.3">
      <c r="A1043" s="10"/>
      <c r="B1043" s="10"/>
      <c r="C1043" s="10"/>
      <c r="D1043" s="93"/>
      <c r="E1043" s="103"/>
      <c r="F1043" s="12"/>
      <c r="G1043" s="12"/>
      <c r="H1043" s="87"/>
    </row>
    <row r="1044" spans="1:8" s="9" customFormat="1" ht="15" x14ac:dyDescent="0.3">
      <c r="A1044" s="10"/>
      <c r="B1044" s="10"/>
      <c r="C1044" s="10"/>
      <c r="D1044" s="93"/>
      <c r="E1044" s="103"/>
      <c r="F1044" s="12"/>
      <c r="G1044" s="12"/>
      <c r="H1044" s="87"/>
    </row>
    <row r="1045" spans="1:8" s="9" customFormat="1" ht="15" x14ac:dyDescent="0.3">
      <c r="A1045" s="10"/>
      <c r="B1045" s="10"/>
      <c r="C1045" s="10"/>
      <c r="D1045" s="93"/>
      <c r="E1045" s="103"/>
      <c r="F1045" s="12"/>
      <c r="G1045" s="12"/>
      <c r="H1045" s="87"/>
    </row>
    <row r="1046" spans="1:8" s="9" customFormat="1" ht="15" x14ac:dyDescent="0.3">
      <c r="A1046" s="10"/>
      <c r="B1046" s="10"/>
      <c r="C1046" s="10"/>
      <c r="D1046" s="93"/>
      <c r="E1046" s="103"/>
      <c r="F1046" s="12"/>
      <c r="G1046" s="12"/>
      <c r="H1046" s="87"/>
    </row>
    <row r="1047" spans="1:8" s="9" customFormat="1" ht="15" x14ac:dyDescent="0.3">
      <c r="A1047" s="10"/>
      <c r="B1047" s="10"/>
      <c r="C1047" s="10"/>
      <c r="D1047" s="93"/>
      <c r="E1047" s="103"/>
      <c r="F1047" s="12"/>
      <c r="G1047" s="12"/>
      <c r="H1047" s="87"/>
    </row>
    <row r="1048" spans="1:8" s="9" customFormat="1" ht="15" x14ac:dyDescent="0.3">
      <c r="A1048" s="10"/>
      <c r="B1048" s="10"/>
      <c r="C1048" s="10"/>
      <c r="D1048" s="93"/>
      <c r="E1048" s="103"/>
      <c r="F1048" s="12"/>
      <c r="G1048" s="12"/>
      <c r="H1048" s="87"/>
    </row>
    <row r="1049" spans="1:8" s="9" customFormat="1" ht="15" x14ac:dyDescent="0.3">
      <c r="A1049" s="10"/>
      <c r="B1049" s="10"/>
      <c r="C1049" s="10"/>
      <c r="D1049" s="93"/>
      <c r="E1049" s="103"/>
      <c r="F1049" s="12"/>
      <c r="G1049" s="12"/>
      <c r="H1049" s="87"/>
    </row>
    <row r="1050" spans="1:8" s="9" customFormat="1" ht="15" x14ac:dyDescent="0.3">
      <c r="A1050" s="10"/>
      <c r="B1050" s="10"/>
      <c r="C1050" s="10"/>
      <c r="D1050" s="93"/>
      <c r="E1050" s="103"/>
      <c r="F1050" s="12"/>
      <c r="G1050" s="12"/>
      <c r="H1050" s="87"/>
    </row>
    <row r="1051" spans="1:8" s="9" customFormat="1" ht="15" x14ac:dyDescent="0.3">
      <c r="A1051" s="10"/>
      <c r="B1051" s="10"/>
      <c r="C1051" s="10"/>
      <c r="D1051" s="93"/>
      <c r="E1051" s="103"/>
      <c r="F1051" s="12"/>
      <c r="G1051" s="12"/>
      <c r="H1051" s="87"/>
    </row>
    <row r="1052" spans="1:8" s="9" customFormat="1" ht="15" x14ac:dyDescent="0.3">
      <c r="A1052" s="10"/>
      <c r="B1052" s="10"/>
      <c r="C1052" s="10"/>
      <c r="D1052" s="93"/>
      <c r="E1052" s="103"/>
      <c r="F1052" s="12"/>
      <c r="G1052" s="12"/>
      <c r="H1052" s="87"/>
    </row>
    <row r="1053" spans="1:8" s="9" customFormat="1" ht="15" x14ac:dyDescent="0.3">
      <c r="A1053" s="10"/>
      <c r="B1053" s="10"/>
      <c r="C1053" s="10"/>
      <c r="D1053" s="93"/>
      <c r="E1053" s="103"/>
      <c r="F1053" s="12"/>
      <c r="G1053" s="12"/>
      <c r="H1053" s="87"/>
    </row>
    <row r="1054" spans="1:8" s="9" customFormat="1" ht="15" x14ac:dyDescent="0.3">
      <c r="A1054" s="10"/>
      <c r="B1054" s="10"/>
      <c r="C1054" s="10"/>
      <c r="D1054" s="93"/>
      <c r="E1054" s="103"/>
      <c r="F1054" s="12"/>
      <c r="G1054" s="12"/>
      <c r="H1054" s="87"/>
    </row>
    <row r="1055" spans="1:8" s="9" customFormat="1" ht="15" x14ac:dyDescent="0.3">
      <c r="A1055" s="10"/>
      <c r="B1055" s="10"/>
      <c r="C1055" s="10"/>
      <c r="D1055" s="93"/>
      <c r="E1055" s="103"/>
      <c r="F1055" s="12"/>
      <c r="G1055" s="12"/>
      <c r="H1055" s="87"/>
    </row>
    <row r="1056" spans="1:8" s="9" customFormat="1" ht="15" x14ac:dyDescent="0.3">
      <c r="A1056" s="10"/>
      <c r="B1056" s="10"/>
      <c r="C1056" s="10"/>
      <c r="D1056" s="93"/>
      <c r="E1056" s="103"/>
      <c r="F1056" s="12"/>
      <c r="G1056" s="12"/>
      <c r="H1056" s="87"/>
    </row>
    <row r="1057" spans="1:8" s="9" customFormat="1" ht="15" x14ac:dyDescent="0.3">
      <c r="A1057" s="10"/>
      <c r="B1057" s="10"/>
      <c r="C1057" s="10"/>
      <c r="D1057" s="93"/>
      <c r="E1057" s="103"/>
      <c r="F1057" s="12"/>
      <c r="G1057" s="12"/>
      <c r="H1057" s="87"/>
    </row>
    <row r="1058" spans="1:8" s="9" customFormat="1" ht="15" x14ac:dyDescent="0.3">
      <c r="A1058" s="10"/>
      <c r="B1058" s="10"/>
      <c r="C1058" s="10"/>
      <c r="D1058" s="93"/>
      <c r="E1058" s="103"/>
      <c r="F1058" s="12"/>
      <c r="G1058" s="12"/>
      <c r="H1058" s="87"/>
    </row>
    <row r="1059" spans="1:8" s="9" customFormat="1" ht="15" x14ac:dyDescent="0.3">
      <c r="A1059" s="10"/>
      <c r="B1059" s="10"/>
      <c r="C1059" s="10"/>
      <c r="D1059" s="93"/>
      <c r="E1059" s="103"/>
      <c r="F1059" s="12"/>
      <c r="G1059" s="12"/>
      <c r="H1059" s="87"/>
    </row>
    <row r="1060" spans="1:8" s="9" customFormat="1" ht="15" x14ac:dyDescent="0.3">
      <c r="A1060" s="10"/>
      <c r="B1060" s="10"/>
      <c r="C1060" s="10"/>
      <c r="D1060" s="93"/>
      <c r="E1060" s="103"/>
      <c r="F1060" s="12"/>
      <c r="G1060" s="12"/>
      <c r="H1060" s="87"/>
    </row>
    <row r="1061" spans="1:8" s="9" customFormat="1" ht="15" x14ac:dyDescent="0.3">
      <c r="A1061" s="10"/>
      <c r="B1061" s="10"/>
      <c r="C1061" s="10"/>
      <c r="D1061" s="93"/>
      <c r="E1061" s="103"/>
      <c r="F1061" s="12"/>
      <c r="G1061" s="12"/>
      <c r="H1061" s="87"/>
    </row>
    <row r="1062" spans="1:8" s="9" customFormat="1" ht="15" x14ac:dyDescent="0.3">
      <c r="A1062" s="10"/>
      <c r="B1062" s="10"/>
      <c r="C1062" s="10"/>
      <c r="D1062" s="93"/>
      <c r="E1062" s="103"/>
      <c r="F1062" s="12"/>
      <c r="G1062" s="12"/>
      <c r="H1062" s="87"/>
    </row>
    <row r="1063" spans="1:8" s="9" customFormat="1" ht="15" x14ac:dyDescent="0.3">
      <c r="A1063" s="10"/>
      <c r="B1063" s="10"/>
      <c r="C1063" s="10"/>
      <c r="D1063" s="93"/>
      <c r="E1063" s="103"/>
      <c r="F1063" s="12"/>
      <c r="G1063" s="12"/>
      <c r="H1063" s="87"/>
    </row>
    <row r="1064" spans="1:8" s="9" customFormat="1" ht="15" x14ac:dyDescent="0.3">
      <c r="A1064" s="10"/>
      <c r="B1064" s="10"/>
      <c r="C1064" s="10"/>
      <c r="D1064" s="93"/>
      <c r="E1064" s="103"/>
      <c r="F1064" s="12"/>
      <c r="G1064" s="12"/>
      <c r="H1064" s="87"/>
    </row>
    <row r="1065" spans="1:8" s="9" customFormat="1" ht="15" x14ac:dyDescent="0.3">
      <c r="A1065" s="10"/>
      <c r="B1065" s="10"/>
      <c r="C1065" s="10"/>
      <c r="D1065" s="93"/>
      <c r="E1065" s="103"/>
      <c r="F1065" s="12"/>
      <c r="G1065" s="12"/>
      <c r="H1065" s="87"/>
    </row>
    <row r="1066" spans="1:8" s="9" customFormat="1" ht="15" x14ac:dyDescent="0.3">
      <c r="A1066" s="10"/>
      <c r="B1066" s="10"/>
      <c r="C1066" s="10"/>
      <c r="D1066" s="93"/>
      <c r="E1066" s="103"/>
      <c r="F1066" s="12"/>
      <c r="G1066" s="12"/>
      <c r="H1066" s="87"/>
    </row>
    <row r="1067" spans="1:8" s="9" customFormat="1" ht="15" x14ac:dyDescent="0.3">
      <c r="A1067" s="10"/>
      <c r="B1067" s="10"/>
      <c r="C1067" s="10"/>
      <c r="D1067" s="93"/>
      <c r="E1067" s="103"/>
      <c r="F1067" s="12"/>
      <c r="G1067" s="12"/>
      <c r="H1067" s="87"/>
    </row>
    <row r="1068" spans="1:8" s="9" customFormat="1" ht="15" x14ac:dyDescent="0.3">
      <c r="A1068" s="10"/>
      <c r="B1068" s="10"/>
      <c r="C1068" s="10"/>
      <c r="D1068" s="93"/>
      <c r="E1068" s="103"/>
      <c r="F1068" s="12"/>
      <c r="G1068" s="12"/>
      <c r="H1068" s="87"/>
    </row>
    <row r="1069" spans="1:8" s="9" customFormat="1" ht="15" x14ac:dyDescent="0.3">
      <c r="A1069" s="10"/>
      <c r="B1069" s="10"/>
      <c r="C1069" s="10"/>
      <c r="D1069" s="93"/>
      <c r="E1069" s="103"/>
      <c r="F1069" s="12"/>
      <c r="G1069" s="12"/>
      <c r="H1069" s="87"/>
    </row>
    <row r="1070" spans="1:8" s="9" customFormat="1" ht="15" x14ac:dyDescent="0.3">
      <c r="A1070" s="10"/>
      <c r="B1070" s="10"/>
      <c r="C1070" s="10"/>
      <c r="D1070" s="93"/>
      <c r="E1070" s="103"/>
      <c r="F1070" s="12"/>
      <c r="G1070" s="12"/>
      <c r="H1070" s="87"/>
    </row>
    <row r="1071" spans="1:8" s="9" customFormat="1" ht="15" x14ac:dyDescent="0.3">
      <c r="A1071" s="10"/>
      <c r="B1071" s="10"/>
      <c r="C1071" s="10"/>
      <c r="D1071" s="93"/>
      <c r="E1071" s="103"/>
      <c r="F1071" s="12"/>
      <c r="G1071" s="12"/>
      <c r="H1071" s="87"/>
    </row>
    <row r="1072" spans="1:8" s="9" customFormat="1" ht="15" x14ac:dyDescent="0.3">
      <c r="A1072" s="10"/>
      <c r="B1072" s="10"/>
      <c r="C1072" s="10"/>
      <c r="D1072" s="93"/>
      <c r="E1072" s="103"/>
      <c r="F1072" s="12"/>
      <c r="G1072" s="12"/>
      <c r="H1072" s="87"/>
    </row>
    <row r="1073" spans="1:8" s="9" customFormat="1" ht="15" x14ac:dyDescent="0.3">
      <c r="A1073" s="10"/>
      <c r="B1073" s="10"/>
      <c r="C1073" s="10"/>
      <c r="D1073" s="93"/>
      <c r="E1073" s="103"/>
      <c r="F1073" s="12"/>
      <c r="G1073" s="12"/>
      <c r="H1073" s="87"/>
    </row>
    <row r="1074" spans="1:8" s="9" customFormat="1" ht="15" x14ac:dyDescent="0.3">
      <c r="A1074" s="10"/>
      <c r="B1074" s="10"/>
      <c r="C1074" s="10"/>
      <c r="D1074" s="93"/>
      <c r="E1074" s="103"/>
      <c r="F1074" s="12"/>
      <c r="G1074" s="12"/>
      <c r="H1074" s="87"/>
    </row>
    <row r="1075" spans="1:8" s="9" customFormat="1" ht="15" x14ac:dyDescent="0.3">
      <c r="A1075" s="10"/>
      <c r="B1075" s="10"/>
      <c r="C1075" s="10"/>
      <c r="D1075" s="93"/>
      <c r="E1075" s="103"/>
      <c r="F1075" s="12"/>
      <c r="G1075" s="12"/>
      <c r="H1075" s="87"/>
    </row>
    <row r="1076" spans="1:8" s="9" customFormat="1" ht="15" x14ac:dyDescent="0.3">
      <c r="A1076" s="10"/>
      <c r="B1076" s="10"/>
      <c r="C1076" s="10"/>
      <c r="D1076" s="93"/>
      <c r="E1076" s="103"/>
      <c r="F1076" s="12"/>
      <c r="G1076" s="12"/>
      <c r="H1076" s="87"/>
    </row>
    <row r="1077" spans="1:8" s="9" customFormat="1" ht="15" x14ac:dyDescent="0.3">
      <c r="A1077" s="10"/>
      <c r="B1077" s="10"/>
      <c r="C1077" s="10"/>
      <c r="D1077" s="93"/>
      <c r="E1077" s="103"/>
      <c r="F1077" s="12"/>
      <c r="G1077" s="12"/>
      <c r="H1077" s="87"/>
    </row>
    <row r="1078" spans="1:8" s="9" customFormat="1" ht="15" x14ac:dyDescent="0.3">
      <c r="A1078" s="10"/>
      <c r="B1078" s="10"/>
      <c r="C1078" s="10"/>
      <c r="D1078" s="93"/>
      <c r="E1078" s="103"/>
      <c r="F1078" s="12"/>
      <c r="G1078" s="12"/>
      <c r="H1078" s="87"/>
    </row>
    <row r="1079" spans="1:8" s="9" customFormat="1" ht="15" x14ac:dyDescent="0.3">
      <c r="A1079" s="10"/>
      <c r="B1079" s="10"/>
      <c r="C1079" s="10"/>
      <c r="D1079" s="93"/>
      <c r="E1079" s="103"/>
      <c r="F1079" s="12"/>
      <c r="G1079" s="12"/>
      <c r="H1079" s="87"/>
    </row>
    <row r="1080" spans="1:8" s="9" customFormat="1" ht="15" x14ac:dyDescent="0.3">
      <c r="A1080" s="10"/>
      <c r="B1080" s="10"/>
      <c r="C1080" s="10"/>
      <c r="D1080" s="93"/>
      <c r="E1080" s="103"/>
      <c r="F1080" s="12"/>
      <c r="G1080" s="12"/>
      <c r="H1080" s="87"/>
    </row>
    <row r="1081" spans="1:8" s="9" customFormat="1" ht="15" x14ac:dyDescent="0.3">
      <c r="A1081" s="10"/>
      <c r="B1081" s="10"/>
      <c r="C1081" s="10"/>
      <c r="D1081" s="93"/>
      <c r="E1081" s="103"/>
      <c r="F1081" s="12"/>
      <c r="G1081" s="12"/>
      <c r="H1081" s="87"/>
    </row>
    <row r="1082" spans="1:8" s="9" customFormat="1" ht="15" x14ac:dyDescent="0.3">
      <c r="A1082" s="10"/>
      <c r="B1082" s="10"/>
      <c r="C1082" s="10"/>
      <c r="D1082" s="93"/>
      <c r="E1082" s="103"/>
      <c r="F1082" s="12"/>
      <c r="G1082" s="12"/>
      <c r="H1082" s="87"/>
    </row>
    <row r="1083" spans="1:8" s="9" customFormat="1" ht="15" x14ac:dyDescent="0.3">
      <c r="A1083" s="10"/>
      <c r="B1083" s="10"/>
      <c r="C1083" s="10"/>
      <c r="D1083" s="93"/>
      <c r="E1083" s="103"/>
      <c r="F1083" s="12"/>
      <c r="G1083" s="12"/>
      <c r="H1083" s="87"/>
    </row>
    <row r="1084" spans="1:8" s="9" customFormat="1" ht="15" x14ac:dyDescent="0.3">
      <c r="A1084" s="10"/>
      <c r="B1084" s="10"/>
      <c r="C1084" s="10"/>
      <c r="D1084" s="93"/>
      <c r="E1084" s="103"/>
      <c r="F1084" s="12"/>
      <c r="G1084" s="12"/>
      <c r="H1084" s="87"/>
    </row>
    <row r="1085" spans="1:8" s="9" customFormat="1" ht="15" x14ac:dyDescent="0.3">
      <c r="A1085" s="10"/>
      <c r="B1085" s="10"/>
      <c r="C1085" s="10"/>
      <c r="D1085" s="93"/>
      <c r="E1085" s="103"/>
      <c r="F1085" s="12"/>
      <c r="G1085" s="12"/>
      <c r="H1085" s="87"/>
    </row>
    <row r="1086" spans="1:8" s="9" customFormat="1" ht="15" x14ac:dyDescent="0.3">
      <c r="A1086" s="10"/>
      <c r="B1086" s="10"/>
      <c r="C1086" s="10"/>
      <c r="D1086" s="93"/>
      <c r="E1086" s="103"/>
      <c r="F1086" s="12"/>
      <c r="G1086" s="12"/>
      <c r="H1086" s="87"/>
    </row>
    <row r="1087" spans="1:8" s="9" customFormat="1" ht="15" x14ac:dyDescent="0.3">
      <c r="A1087" s="10"/>
      <c r="B1087" s="10"/>
      <c r="C1087" s="10"/>
      <c r="D1087" s="93"/>
      <c r="E1087" s="103"/>
      <c r="F1087" s="12"/>
      <c r="G1087" s="12"/>
      <c r="H1087" s="87"/>
    </row>
    <row r="1088" spans="1:8" s="9" customFormat="1" ht="15" x14ac:dyDescent="0.3">
      <c r="A1088" s="10"/>
      <c r="B1088" s="10"/>
      <c r="C1088" s="10"/>
      <c r="D1088" s="93"/>
      <c r="E1088" s="103"/>
      <c r="F1088" s="12"/>
      <c r="G1088" s="12"/>
      <c r="H1088" s="87"/>
    </row>
    <row r="1089" spans="1:8" s="9" customFormat="1" ht="15" x14ac:dyDescent="0.3">
      <c r="A1089" s="10"/>
      <c r="B1089" s="10"/>
      <c r="C1089" s="10"/>
      <c r="D1089" s="93"/>
      <c r="E1089" s="103"/>
      <c r="F1089" s="12"/>
      <c r="G1089" s="12"/>
      <c r="H1089" s="87"/>
    </row>
    <row r="1090" spans="1:8" s="9" customFormat="1" ht="15" x14ac:dyDescent="0.3">
      <c r="A1090" s="10"/>
      <c r="B1090" s="10"/>
      <c r="C1090" s="10"/>
      <c r="D1090" s="93"/>
      <c r="E1090" s="103"/>
      <c r="F1090" s="12"/>
      <c r="G1090" s="12"/>
      <c r="H1090" s="87"/>
    </row>
    <row r="1091" spans="1:8" s="9" customFormat="1" ht="15" x14ac:dyDescent="0.3">
      <c r="A1091" s="10"/>
      <c r="B1091" s="10"/>
      <c r="C1091" s="10"/>
      <c r="D1091" s="93"/>
      <c r="E1091" s="103"/>
      <c r="F1091" s="12"/>
      <c r="G1091" s="12"/>
      <c r="H1091" s="87"/>
    </row>
    <row r="1092" spans="1:8" s="9" customFormat="1" ht="15" x14ac:dyDescent="0.3">
      <c r="A1092" s="10"/>
      <c r="B1092" s="10"/>
      <c r="C1092" s="10"/>
      <c r="D1092" s="93"/>
      <c r="E1092" s="103"/>
      <c r="F1092" s="12"/>
      <c r="G1092" s="12"/>
      <c r="H1092" s="87"/>
    </row>
    <row r="1093" spans="1:8" s="9" customFormat="1" ht="15" x14ac:dyDescent="0.3">
      <c r="A1093" s="10"/>
      <c r="B1093" s="10"/>
      <c r="C1093" s="10"/>
      <c r="D1093" s="93"/>
      <c r="E1093" s="103"/>
      <c r="F1093" s="12"/>
      <c r="G1093" s="12"/>
      <c r="H1093" s="87"/>
    </row>
    <row r="1094" spans="1:8" s="9" customFormat="1" ht="15" x14ac:dyDescent="0.3">
      <c r="A1094" s="10"/>
      <c r="B1094" s="10"/>
      <c r="C1094" s="10"/>
      <c r="D1094" s="93"/>
      <c r="E1094" s="103"/>
      <c r="F1094" s="12"/>
      <c r="G1094" s="12"/>
      <c r="H1094" s="87"/>
    </row>
    <row r="1095" spans="1:8" s="9" customFormat="1" ht="15" x14ac:dyDescent="0.3">
      <c r="A1095" s="10"/>
      <c r="B1095" s="10"/>
      <c r="C1095" s="10"/>
      <c r="D1095" s="93"/>
      <c r="E1095" s="103"/>
      <c r="F1095" s="12"/>
      <c r="G1095" s="12"/>
      <c r="H1095" s="87"/>
    </row>
    <row r="1096" spans="1:8" s="9" customFormat="1" ht="15" x14ac:dyDescent="0.3">
      <c r="A1096" s="10"/>
      <c r="B1096" s="10"/>
      <c r="C1096" s="10"/>
      <c r="D1096" s="93"/>
      <c r="E1096" s="103"/>
      <c r="F1096" s="12"/>
      <c r="G1096" s="12"/>
      <c r="H1096" s="87"/>
    </row>
    <row r="1097" spans="1:8" s="9" customFormat="1" ht="15" x14ac:dyDescent="0.3">
      <c r="A1097" s="10"/>
      <c r="B1097" s="10"/>
      <c r="C1097" s="10"/>
      <c r="D1097" s="93"/>
      <c r="E1097" s="103"/>
      <c r="F1097" s="12"/>
      <c r="G1097" s="12"/>
      <c r="H1097" s="87"/>
    </row>
    <row r="1098" spans="1:8" s="9" customFormat="1" ht="15" x14ac:dyDescent="0.3">
      <c r="A1098" s="10"/>
      <c r="B1098" s="10"/>
      <c r="C1098" s="10"/>
      <c r="D1098" s="93"/>
      <c r="E1098" s="103"/>
      <c r="F1098" s="12"/>
      <c r="G1098" s="12"/>
      <c r="H1098" s="87"/>
    </row>
    <row r="1099" spans="1:8" s="9" customFormat="1" ht="15" x14ac:dyDescent="0.3">
      <c r="A1099" s="10"/>
      <c r="B1099" s="10"/>
      <c r="C1099" s="10"/>
      <c r="D1099" s="93"/>
      <c r="E1099" s="103"/>
      <c r="F1099" s="12"/>
      <c r="G1099" s="12"/>
      <c r="H1099" s="87"/>
    </row>
    <row r="1100" spans="1:8" s="9" customFormat="1" ht="15" x14ac:dyDescent="0.3">
      <c r="A1100" s="10"/>
      <c r="B1100" s="10"/>
      <c r="C1100" s="10"/>
      <c r="D1100" s="93"/>
      <c r="E1100" s="103"/>
      <c r="F1100" s="12"/>
      <c r="G1100" s="12"/>
      <c r="H1100" s="87"/>
    </row>
    <row r="1101" spans="1:8" s="9" customFormat="1" ht="15" x14ac:dyDescent="0.3">
      <c r="A1101" s="10"/>
      <c r="B1101" s="10"/>
      <c r="C1101" s="10"/>
      <c r="D1101" s="93"/>
      <c r="E1101" s="103"/>
      <c r="F1101" s="12"/>
      <c r="G1101" s="12"/>
      <c r="H1101" s="87"/>
    </row>
    <row r="1102" spans="1:8" s="9" customFormat="1" ht="15" x14ac:dyDescent="0.3">
      <c r="A1102" s="10"/>
      <c r="B1102" s="10"/>
      <c r="C1102" s="10"/>
      <c r="D1102" s="93"/>
      <c r="E1102" s="103"/>
      <c r="F1102" s="12"/>
      <c r="G1102" s="12"/>
      <c r="H1102" s="87"/>
    </row>
    <row r="1103" spans="1:8" s="9" customFormat="1" ht="15" x14ac:dyDescent="0.3">
      <c r="A1103" s="10"/>
      <c r="B1103" s="10"/>
      <c r="C1103" s="10"/>
      <c r="D1103" s="93"/>
      <c r="E1103" s="103"/>
      <c r="F1103" s="12"/>
      <c r="G1103" s="12"/>
      <c r="H1103" s="87"/>
    </row>
    <row r="1104" spans="1:8" s="9" customFormat="1" ht="15" x14ac:dyDescent="0.3">
      <c r="A1104" s="10"/>
      <c r="B1104" s="10"/>
      <c r="C1104" s="10"/>
      <c r="D1104" s="93"/>
      <c r="E1104" s="103"/>
      <c r="F1104" s="12"/>
      <c r="G1104" s="12"/>
      <c r="H1104" s="87"/>
    </row>
    <row r="1105" spans="1:8" s="9" customFormat="1" ht="15" x14ac:dyDescent="0.3">
      <c r="A1105" s="10"/>
      <c r="B1105" s="10"/>
      <c r="C1105" s="10"/>
      <c r="D1105" s="93"/>
      <c r="E1105" s="103"/>
      <c r="F1105" s="12"/>
      <c r="G1105" s="12"/>
      <c r="H1105" s="87"/>
    </row>
    <row r="1106" spans="1:8" s="9" customFormat="1" ht="15" x14ac:dyDescent="0.3">
      <c r="A1106" s="10"/>
      <c r="B1106" s="10"/>
      <c r="C1106" s="10"/>
      <c r="D1106" s="93"/>
      <c r="E1106" s="103"/>
      <c r="F1106" s="12"/>
      <c r="G1106" s="12"/>
      <c r="H1106" s="87"/>
    </row>
    <row r="1107" spans="1:8" s="9" customFormat="1" ht="15" x14ac:dyDescent="0.3">
      <c r="A1107" s="10"/>
      <c r="B1107" s="10"/>
      <c r="C1107" s="10"/>
      <c r="D1107" s="93"/>
      <c r="E1107" s="103"/>
      <c r="F1107" s="12"/>
      <c r="G1107" s="12"/>
      <c r="H1107" s="87"/>
    </row>
    <row r="1108" spans="1:8" s="9" customFormat="1" ht="15" x14ac:dyDescent="0.3">
      <c r="A1108" s="10"/>
      <c r="B1108" s="10"/>
      <c r="C1108" s="10"/>
      <c r="D1108" s="93"/>
      <c r="E1108" s="103"/>
      <c r="F1108" s="12"/>
      <c r="G1108" s="12"/>
      <c r="H1108" s="87"/>
    </row>
    <row r="1109" spans="1:8" s="9" customFormat="1" ht="15" x14ac:dyDescent="0.3">
      <c r="A1109" s="10"/>
      <c r="B1109" s="10"/>
      <c r="C1109" s="10"/>
      <c r="D1109" s="93"/>
      <c r="E1109" s="103"/>
      <c r="F1109" s="12"/>
      <c r="G1109" s="12"/>
      <c r="H1109" s="87"/>
    </row>
    <row r="1110" spans="1:8" s="9" customFormat="1" ht="15" x14ac:dyDescent="0.3">
      <c r="A1110" s="10"/>
      <c r="B1110" s="10"/>
      <c r="C1110" s="10"/>
      <c r="D1110" s="93"/>
      <c r="E1110" s="103"/>
      <c r="F1110" s="12"/>
      <c r="G1110" s="12"/>
      <c r="H1110" s="87"/>
    </row>
    <row r="1111" spans="1:8" s="9" customFormat="1" ht="15" x14ac:dyDescent="0.3">
      <c r="A1111" s="10"/>
      <c r="B1111" s="10"/>
      <c r="C1111" s="10"/>
      <c r="D1111" s="93"/>
      <c r="E1111" s="103"/>
      <c r="F1111" s="12"/>
      <c r="G1111" s="12"/>
      <c r="H1111" s="87"/>
    </row>
    <row r="1112" spans="1:8" s="9" customFormat="1" ht="15" x14ac:dyDescent="0.3">
      <c r="A1112" s="10"/>
      <c r="B1112" s="10"/>
      <c r="C1112" s="10"/>
      <c r="D1112" s="93"/>
      <c r="E1112" s="103"/>
      <c r="F1112" s="12"/>
      <c r="G1112" s="12"/>
      <c r="H1112" s="87"/>
    </row>
    <row r="1113" spans="1:8" s="9" customFormat="1" ht="15" x14ac:dyDescent="0.3">
      <c r="A1113" s="10"/>
      <c r="B1113" s="10"/>
      <c r="C1113" s="10"/>
      <c r="D1113" s="93"/>
      <c r="E1113" s="103"/>
      <c r="F1113" s="12"/>
      <c r="G1113" s="12"/>
      <c r="H1113" s="87"/>
    </row>
    <row r="1114" spans="1:8" s="9" customFormat="1" ht="15" x14ac:dyDescent="0.3">
      <c r="A1114" s="10"/>
      <c r="B1114" s="10"/>
      <c r="C1114" s="10"/>
      <c r="D1114" s="93"/>
      <c r="E1114" s="103"/>
      <c r="F1114" s="12"/>
      <c r="G1114" s="12"/>
      <c r="H1114" s="87"/>
    </row>
    <row r="1115" spans="1:8" s="9" customFormat="1" ht="15" x14ac:dyDescent="0.3">
      <c r="A1115" s="10"/>
      <c r="B1115" s="10"/>
      <c r="C1115" s="10"/>
      <c r="D1115" s="93"/>
      <c r="E1115" s="103"/>
      <c r="F1115" s="12"/>
      <c r="G1115" s="12"/>
      <c r="H1115" s="87"/>
    </row>
    <row r="1116" spans="1:8" s="9" customFormat="1" ht="15" x14ac:dyDescent="0.3">
      <c r="A1116" s="10"/>
      <c r="B1116" s="10"/>
      <c r="C1116" s="10"/>
      <c r="D1116" s="93"/>
      <c r="E1116" s="103"/>
      <c r="F1116" s="12"/>
      <c r="G1116" s="12"/>
      <c r="H1116" s="87"/>
    </row>
    <row r="1117" spans="1:8" s="9" customFormat="1" ht="15" x14ac:dyDescent="0.3">
      <c r="A1117" s="10"/>
      <c r="B1117" s="10"/>
      <c r="C1117" s="10"/>
      <c r="D1117" s="93"/>
      <c r="E1117" s="103"/>
      <c r="F1117" s="12"/>
      <c r="G1117" s="12"/>
      <c r="H1117" s="87"/>
    </row>
    <row r="1118" spans="1:8" s="9" customFormat="1" ht="15" x14ac:dyDescent="0.3">
      <c r="A1118" s="10"/>
      <c r="B1118" s="10"/>
      <c r="C1118" s="10"/>
      <c r="D1118" s="93"/>
      <c r="E1118" s="103"/>
      <c r="F1118" s="12"/>
      <c r="G1118" s="12"/>
      <c r="H1118" s="87"/>
    </row>
    <row r="1119" spans="1:8" s="9" customFormat="1" ht="15" x14ac:dyDescent="0.3">
      <c r="A1119" s="10"/>
      <c r="B1119" s="10"/>
      <c r="C1119" s="10"/>
      <c r="D1119" s="93"/>
      <c r="E1119" s="103"/>
      <c r="F1119" s="12"/>
      <c r="G1119" s="12"/>
      <c r="H1119" s="87"/>
    </row>
    <row r="1120" spans="1:8" s="9" customFormat="1" ht="15" x14ac:dyDescent="0.3">
      <c r="A1120" s="10"/>
      <c r="B1120" s="10"/>
      <c r="C1120" s="10"/>
      <c r="D1120" s="93"/>
      <c r="E1120" s="103"/>
      <c r="F1120" s="12"/>
      <c r="G1120" s="12"/>
      <c r="H1120" s="87"/>
    </row>
    <row r="1121" spans="1:8" s="9" customFormat="1" ht="15" x14ac:dyDescent="0.3">
      <c r="A1121" s="10"/>
      <c r="B1121" s="10"/>
      <c r="C1121" s="10"/>
      <c r="D1121" s="93"/>
      <c r="E1121" s="103"/>
      <c r="F1121" s="12"/>
      <c r="G1121" s="12"/>
      <c r="H1121" s="87"/>
    </row>
    <row r="1122" spans="1:8" s="9" customFormat="1" ht="15" x14ac:dyDescent="0.3">
      <c r="A1122" s="10"/>
      <c r="B1122" s="10"/>
      <c r="C1122" s="10"/>
      <c r="D1122" s="93"/>
      <c r="E1122" s="103"/>
      <c r="F1122" s="12"/>
      <c r="G1122" s="12"/>
      <c r="H1122" s="87"/>
    </row>
    <row r="1123" spans="1:8" s="9" customFormat="1" ht="15" x14ac:dyDescent="0.3">
      <c r="A1123" s="10"/>
      <c r="B1123" s="10"/>
      <c r="C1123" s="10"/>
      <c r="D1123" s="93"/>
      <c r="E1123" s="103"/>
      <c r="F1123" s="12"/>
      <c r="G1123" s="12"/>
      <c r="H1123" s="87"/>
    </row>
    <row r="1124" spans="1:8" s="9" customFormat="1" ht="15" x14ac:dyDescent="0.3">
      <c r="A1124" s="10"/>
      <c r="B1124" s="10"/>
      <c r="C1124" s="10"/>
      <c r="D1124" s="93"/>
      <c r="E1124" s="103"/>
      <c r="F1124" s="12"/>
      <c r="G1124" s="12"/>
      <c r="H1124" s="87"/>
    </row>
    <row r="1125" spans="1:8" s="9" customFormat="1" ht="15" x14ac:dyDescent="0.3">
      <c r="A1125" s="10"/>
      <c r="B1125" s="10"/>
      <c r="C1125" s="10"/>
      <c r="D1125" s="93"/>
      <c r="E1125" s="103"/>
      <c r="F1125" s="12"/>
      <c r="G1125" s="12"/>
      <c r="H1125" s="87"/>
    </row>
    <row r="1126" spans="1:8" s="9" customFormat="1" ht="15" x14ac:dyDescent="0.3">
      <c r="A1126" s="10"/>
      <c r="B1126" s="10"/>
      <c r="C1126" s="10"/>
      <c r="D1126" s="93"/>
      <c r="E1126" s="103"/>
      <c r="F1126" s="12"/>
      <c r="G1126" s="12"/>
      <c r="H1126" s="87"/>
    </row>
    <row r="1127" spans="1:8" s="9" customFormat="1" ht="15" x14ac:dyDescent="0.3">
      <c r="A1127" s="10"/>
      <c r="B1127" s="10"/>
      <c r="C1127" s="10"/>
      <c r="D1127" s="93"/>
      <c r="E1127" s="103"/>
      <c r="F1127" s="12"/>
      <c r="G1127" s="12"/>
      <c r="H1127" s="87"/>
    </row>
    <row r="1128" spans="1:8" s="9" customFormat="1" ht="15" x14ac:dyDescent="0.3">
      <c r="A1128" s="10"/>
      <c r="B1128" s="10"/>
      <c r="C1128" s="10"/>
      <c r="D1128" s="93"/>
      <c r="E1128" s="103"/>
      <c r="F1128" s="12"/>
      <c r="G1128" s="12"/>
      <c r="H1128" s="87"/>
    </row>
    <row r="1129" spans="1:8" s="9" customFormat="1" ht="15" x14ac:dyDescent="0.3">
      <c r="A1129" s="10"/>
      <c r="B1129" s="10"/>
      <c r="C1129" s="10"/>
      <c r="D1129" s="93"/>
      <c r="E1129" s="103"/>
      <c r="F1129" s="12"/>
      <c r="G1129" s="12"/>
      <c r="H1129" s="87"/>
    </row>
    <row r="1130" spans="1:8" s="9" customFormat="1" ht="15" x14ac:dyDescent="0.3">
      <c r="A1130" s="10"/>
      <c r="B1130" s="10"/>
      <c r="C1130" s="10"/>
      <c r="D1130" s="93"/>
      <c r="E1130" s="103"/>
      <c r="F1130" s="12"/>
      <c r="G1130" s="12"/>
      <c r="H1130" s="87"/>
    </row>
    <row r="1131" spans="1:8" s="9" customFormat="1" ht="15" x14ac:dyDescent="0.3">
      <c r="A1131" s="10"/>
      <c r="B1131" s="10"/>
      <c r="C1131" s="10"/>
      <c r="D1131" s="93"/>
      <c r="E1131" s="103"/>
      <c r="F1131" s="12"/>
      <c r="G1131" s="12"/>
      <c r="H1131" s="87"/>
    </row>
    <row r="1132" spans="1:8" s="9" customFormat="1" ht="15" x14ac:dyDescent="0.3">
      <c r="A1132" s="10"/>
      <c r="B1132" s="10"/>
      <c r="C1132" s="10"/>
      <c r="D1132" s="93"/>
      <c r="E1132" s="103"/>
      <c r="F1132" s="12"/>
      <c r="G1132" s="12"/>
      <c r="H1132" s="87"/>
    </row>
    <row r="1133" spans="1:8" s="9" customFormat="1" ht="15" x14ac:dyDescent="0.3">
      <c r="A1133" s="10"/>
      <c r="B1133" s="10"/>
      <c r="C1133" s="10"/>
      <c r="D1133" s="93"/>
      <c r="E1133" s="103"/>
      <c r="F1133" s="12"/>
      <c r="G1133" s="12"/>
      <c r="H1133" s="87"/>
    </row>
    <row r="1134" spans="1:8" s="9" customFormat="1" ht="15" x14ac:dyDescent="0.3">
      <c r="A1134" s="10"/>
      <c r="B1134" s="10"/>
      <c r="C1134" s="10"/>
      <c r="D1134" s="93"/>
      <c r="E1134" s="103"/>
      <c r="F1134" s="12"/>
      <c r="G1134" s="12"/>
      <c r="H1134" s="87"/>
    </row>
    <row r="1135" spans="1:8" s="9" customFormat="1" ht="15" x14ac:dyDescent="0.3">
      <c r="A1135" s="10"/>
      <c r="B1135" s="10"/>
      <c r="C1135" s="10"/>
      <c r="D1135" s="93"/>
      <c r="E1135" s="103"/>
      <c r="F1135" s="12"/>
      <c r="G1135" s="12"/>
      <c r="H1135" s="87"/>
    </row>
    <row r="1136" spans="1:8" s="9" customFormat="1" ht="15" x14ac:dyDescent="0.3">
      <c r="A1136" s="10"/>
      <c r="B1136" s="10"/>
      <c r="C1136" s="10"/>
      <c r="D1136" s="93"/>
      <c r="E1136" s="103"/>
      <c r="F1136" s="12"/>
      <c r="G1136" s="12"/>
      <c r="H1136" s="87"/>
    </row>
    <row r="1137" spans="1:8" s="9" customFormat="1" ht="15" x14ac:dyDescent="0.3">
      <c r="A1137" s="10"/>
      <c r="B1137" s="10"/>
      <c r="C1137" s="10"/>
      <c r="D1137" s="93"/>
      <c r="E1137" s="103"/>
      <c r="F1137" s="12"/>
      <c r="G1137" s="12"/>
      <c r="H1137" s="87"/>
    </row>
    <row r="1138" spans="1:8" s="9" customFormat="1" ht="15" x14ac:dyDescent="0.3">
      <c r="A1138" s="10"/>
      <c r="B1138" s="10"/>
      <c r="C1138" s="10"/>
      <c r="D1138" s="93"/>
      <c r="E1138" s="103"/>
      <c r="F1138" s="12"/>
      <c r="G1138" s="12"/>
      <c r="H1138" s="87"/>
    </row>
    <row r="1139" spans="1:8" s="9" customFormat="1" ht="15" x14ac:dyDescent="0.3">
      <c r="A1139" s="10"/>
      <c r="B1139" s="10"/>
      <c r="C1139" s="10"/>
      <c r="D1139" s="93"/>
      <c r="E1139" s="103"/>
      <c r="F1139" s="12"/>
      <c r="G1139" s="12"/>
      <c r="H1139" s="87"/>
    </row>
    <row r="1140" spans="1:8" s="9" customFormat="1" ht="15" x14ac:dyDescent="0.3">
      <c r="A1140" s="10"/>
      <c r="B1140" s="10"/>
      <c r="C1140" s="10"/>
      <c r="D1140" s="93"/>
      <c r="E1140" s="103"/>
      <c r="F1140" s="12"/>
      <c r="G1140" s="12"/>
      <c r="H1140" s="87"/>
    </row>
    <row r="1141" spans="1:8" s="9" customFormat="1" ht="15" x14ac:dyDescent="0.3">
      <c r="A1141" s="10"/>
      <c r="B1141" s="10"/>
      <c r="C1141" s="10"/>
      <c r="D1141" s="93"/>
      <c r="E1141" s="103"/>
      <c r="F1141" s="12"/>
      <c r="G1141" s="12"/>
      <c r="H1141" s="87"/>
    </row>
    <row r="1142" spans="1:8" s="9" customFormat="1" ht="15" x14ac:dyDescent="0.3">
      <c r="A1142" s="10"/>
      <c r="B1142" s="10"/>
      <c r="C1142" s="10"/>
      <c r="D1142" s="93"/>
      <c r="E1142" s="103"/>
      <c r="F1142" s="12"/>
      <c r="G1142" s="12"/>
      <c r="H1142" s="87"/>
    </row>
    <row r="1143" spans="1:8" s="9" customFormat="1" ht="15" x14ac:dyDescent="0.3">
      <c r="A1143" s="10"/>
      <c r="B1143" s="10"/>
      <c r="C1143" s="10"/>
      <c r="D1143" s="93"/>
      <c r="E1143" s="103"/>
      <c r="F1143" s="12"/>
      <c r="G1143" s="12"/>
      <c r="H1143" s="87"/>
    </row>
    <row r="1144" spans="1:8" s="9" customFormat="1" ht="15" x14ac:dyDescent="0.3">
      <c r="A1144" s="10"/>
      <c r="B1144" s="10"/>
      <c r="C1144" s="10"/>
      <c r="D1144" s="93"/>
      <c r="E1144" s="103"/>
      <c r="F1144" s="12"/>
      <c r="G1144" s="12"/>
      <c r="H1144" s="87"/>
    </row>
    <row r="1145" spans="1:8" s="9" customFormat="1" ht="15" x14ac:dyDescent="0.3">
      <c r="A1145" s="10"/>
      <c r="B1145" s="10"/>
      <c r="C1145" s="10"/>
      <c r="D1145" s="93"/>
      <c r="E1145" s="103"/>
      <c r="F1145" s="12"/>
      <c r="G1145" s="12"/>
      <c r="H1145" s="87"/>
    </row>
    <row r="1146" spans="1:8" s="9" customFormat="1" ht="15" x14ac:dyDescent="0.3">
      <c r="A1146" s="10"/>
      <c r="B1146" s="10"/>
      <c r="C1146" s="10"/>
      <c r="D1146" s="93"/>
      <c r="E1146" s="103"/>
      <c r="F1146" s="12"/>
      <c r="G1146" s="12"/>
      <c r="H1146" s="87"/>
    </row>
    <row r="1147" spans="1:8" s="9" customFormat="1" ht="15" x14ac:dyDescent="0.3">
      <c r="A1147" s="10"/>
      <c r="B1147" s="10"/>
      <c r="C1147" s="10"/>
      <c r="D1147" s="93"/>
      <c r="E1147" s="103"/>
      <c r="F1147" s="12"/>
      <c r="G1147" s="12"/>
      <c r="H1147" s="87"/>
    </row>
    <row r="1148" spans="1:8" s="9" customFormat="1" ht="15" x14ac:dyDescent="0.3">
      <c r="A1148" s="10"/>
      <c r="B1148" s="10"/>
      <c r="C1148" s="10"/>
      <c r="D1148" s="93"/>
      <c r="E1148" s="103"/>
      <c r="F1148" s="12"/>
      <c r="G1148" s="12"/>
      <c r="H1148" s="87"/>
    </row>
    <row r="1149" spans="1:8" s="9" customFormat="1" ht="15" x14ac:dyDescent="0.3">
      <c r="A1149" s="10"/>
      <c r="B1149" s="10"/>
      <c r="C1149" s="10"/>
      <c r="D1149" s="93"/>
      <c r="E1149" s="103"/>
      <c r="F1149" s="12"/>
      <c r="G1149" s="12"/>
      <c r="H1149" s="87"/>
    </row>
    <row r="1150" spans="1:8" s="9" customFormat="1" ht="15" x14ac:dyDescent="0.3">
      <c r="A1150" s="10"/>
      <c r="B1150" s="10"/>
      <c r="C1150" s="10"/>
      <c r="D1150" s="93"/>
      <c r="E1150" s="103"/>
      <c r="F1150" s="12"/>
      <c r="G1150" s="12"/>
      <c r="H1150" s="87"/>
    </row>
    <row r="1151" spans="1:8" s="9" customFormat="1" ht="15" x14ac:dyDescent="0.3">
      <c r="A1151" s="10"/>
      <c r="B1151" s="10"/>
      <c r="C1151" s="10"/>
      <c r="D1151" s="93"/>
      <c r="E1151" s="103"/>
      <c r="F1151" s="12"/>
      <c r="G1151" s="12"/>
      <c r="H1151" s="87"/>
    </row>
    <row r="1152" spans="1:8" s="9" customFormat="1" ht="15" x14ac:dyDescent="0.3">
      <c r="A1152" s="10"/>
      <c r="B1152" s="10"/>
      <c r="C1152" s="10"/>
      <c r="D1152" s="93"/>
      <c r="E1152" s="103"/>
      <c r="F1152" s="12"/>
      <c r="G1152" s="12"/>
      <c r="H1152" s="87"/>
    </row>
    <row r="1153" spans="1:8" s="9" customFormat="1" ht="15" x14ac:dyDescent="0.3">
      <c r="A1153" s="10"/>
      <c r="B1153" s="10"/>
      <c r="C1153" s="10"/>
      <c r="D1153" s="93"/>
      <c r="E1153" s="103"/>
      <c r="F1153" s="12"/>
      <c r="G1153" s="12"/>
      <c r="H1153" s="87"/>
    </row>
    <row r="1154" spans="1:8" s="9" customFormat="1" ht="15" x14ac:dyDescent="0.3">
      <c r="A1154" s="10"/>
      <c r="B1154" s="10"/>
      <c r="C1154" s="10"/>
      <c r="D1154" s="93"/>
      <c r="E1154" s="103"/>
      <c r="F1154" s="12"/>
      <c r="G1154" s="12"/>
      <c r="H1154" s="87"/>
    </row>
    <row r="1155" spans="1:8" s="9" customFormat="1" ht="15" x14ac:dyDescent="0.3">
      <c r="A1155" s="10"/>
      <c r="B1155" s="10"/>
      <c r="C1155" s="10"/>
      <c r="D1155" s="93"/>
      <c r="E1155" s="103"/>
      <c r="F1155" s="12"/>
      <c r="G1155" s="12"/>
      <c r="H1155" s="87"/>
    </row>
    <row r="1156" spans="1:8" s="9" customFormat="1" ht="15" x14ac:dyDescent="0.3">
      <c r="A1156" s="10"/>
      <c r="B1156" s="10"/>
      <c r="C1156" s="10"/>
      <c r="D1156" s="93"/>
      <c r="E1156" s="103"/>
      <c r="F1156" s="12"/>
      <c r="G1156" s="12"/>
      <c r="H1156" s="87"/>
    </row>
    <row r="1157" spans="1:8" s="9" customFormat="1" ht="15" x14ac:dyDescent="0.3">
      <c r="A1157" s="10"/>
      <c r="B1157" s="10"/>
      <c r="C1157" s="10"/>
      <c r="D1157" s="93"/>
      <c r="E1157" s="103"/>
      <c r="F1157" s="12"/>
      <c r="G1157" s="12"/>
      <c r="H1157" s="87"/>
    </row>
    <row r="1158" spans="1:8" s="9" customFormat="1" ht="15" x14ac:dyDescent="0.3">
      <c r="A1158" s="10"/>
      <c r="B1158" s="10"/>
      <c r="C1158" s="10"/>
      <c r="D1158" s="93"/>
      <c r="E1158" s="103"/>
      <c r="F1158" s="12"/>
      <c r="G1158" s="12"/>
      <c r="H1158" s="87"/>
    </row>
    <row r="1159" spans="1:8" s="9" customFormat="1" ht="15" x14ac:dyDescent="0.3">
      <c r="A1159" s="10"/>
      <c r="B1159" s="10"/>
      <c r="C1159" s="10"/>
      <c r="D1159" s="93"/>
      <c r="E1159" s="103"/>
      <c r="F1159" s="12"/>
      <c r="G1159" s="12"/>
      <c r="H1159" s="87"/>
    </row>
    <row r="1160" spans="1:8" s="9" customFormat="1" ht="15" x14ac:dyDescent="0.3">
      <c r="A1160" s="10"/>
      <c r="B1160" s="10"/>
      <c r="C1160" s="10"/>
      <c r="D1160" s="93"/>
      <c r="E1160" s="103"/>
      <c r="F1160" s="12"/>
      <c r="G1160" s="12"/>
      <c r="H1160" s="87"/>
    </row>
    <row r="1161" spans="1:8" s="9" customFormat="1" ht="15" x14ac:dyDescent="0.3">
      <c r="A1161" s="10"/>
      <c r="B1161" s="10"/>
      <c r="C1161" s="10"/>
      <c r="D1161" s="93"/>
      <c r="E1161" s="103"/>
      <c r="F1161" s="12"/>
      <c r="G1161" s="12"/>
      <c r="H1161" s="87"/>
    </row>
    <row r="1162" spans="1:8" s="9" customFormat="1" ht="15" x14ac:dyDescent="0.3">
      <c r="A1162" s="10"/>
      <c r="B1162" s="10"/>
      <c r="C1162" s="10"/>
      <c r="D1162" s="93"/>
      <c r="E1162" s="103"/>
      <c r="F1162" s="12"/>
      <c r="G1162" s="12"/>
      <c r="H1162" s="87"/>
    </row>
    <row r="1163" spans="1:8" s="9" customFormat="1" ht="15" x14ac:dyDescent="0.3">
      <c r="A1163" s="10"/>
      <c r="B1163" s="10"/>
      <c r="C1163" s="10"/>
      <c r="D1163" s="93"/>
      <c r="E1163" s="103"/>
      <c r="F1163" s="12"/>
      <c r="G1163" s="12"/>
      <c r="H1163" s="87"/>
    </row>
    <row r="1164" spans="1:8" s="9" customFormat="1" ht="15" x14ac:dyDescent="0.3">
      <c r="A1164" s="10"/>
      <c r="B1164" s="10"/>
      <c r="C1164" s="10"/>
      <c r="D1164" s="93"/>
      <c r="E1164" s="103"/>
      <c r="F1164" s="12"/>
      <c r="G1164" s="12"/>
      <c r="H1164" s="87"/>
    </row>
    <row r="1165" spans="1:8" s="9" customFormat="1" ht="15" x14ac:dyDescent="0.3">
      <c r="A1165" s="10"/>
      <c r="B1165" s="10"/>
      <c r="C1165" s="10"/>
      <c r="D1165" s="93"/>
      <c r="E1165" s="103"/>
      <c r="F1165" s="12"/>
      <c r="G1165" s="12"/>
      <c r="H1165" s="87"/>
    </row>
    <row r="1166" spans="1:8" s="9" customFormat="1" ht="15" x14ac:dyDescent="0.3">
      <c r="A1166" s="10"/>
      <c r="B1166" s="10"/>
      <c r="C1166" s="10"/>
      <c r="D1166" s="93"/>
      <c r="E1166" s="103"/>
      <c r="F1166" s="12"/>
      <c r="G1166" s="12"/>
      <c r="H1166" s="87"/>
    </row>
    <row r="1167" spans="1:8" s="9" customFormat="1" ht="15" x14ac:dyDescent="0.3">
      <c r="A1167" s="10"/>
      <c r="B1167" s="10"/>
      <c r="C1167" s="10"/>
      <c r="D1167" s="93"/>
      <c r="E1167" s="103"/>
      <c r="F1167" s="12"/>
      <c r="G1167" s="12"/>
      <c r="H1167" s="87"/>
    </row>
    <row r="1168" spans="1:8" s="9" customFormat="1" ht="15" x14ac:dyDescent="0.3">
      <c r="A1168" s="10"/>
      <c r="B1168" s="10"/>
      <c r="C1168" s="10"/>
      <c r="D1168" s="93"/>
      <c r="E1168" s="103"/>
      <c r="F1168" s="12"/>
      <c r="G1168" s="12"/>
      <c r="H1168" s="87"/>
    </row>
    <row r="1169" spans="1:8" s="9" customFormat="1" ht="15" x14ac:dyDescent="0.3">
      <c r="A1169" s="10"/>
      <c r="B1169" s="10"/>
      <c r="C1169" s="10"/>
      <c r="D1169" s="93"/>
      <c r="E1169" s="103"/>
      <c r="F1169" s="12"/>
      <c r="G1169" s="12"/>
      <c r="H1169" s="87"/>
    </row>
    <row r="1170" spans="1:8" s="9" customFormat="1" ht="15" x14ac:dyDescent="0.3">
      <c r="A1170" s="10"/>
      <c r="B1170" s="10"/>
      <c r="C1170" s="10"/>
      <c r="D1170" s="93"/>
      <c r="E1170" s="103"/>
      <c r="F1170" s="12"/>
      <c r="G1170" s="12"/>
      <c r="H1170" s="87"/>
    </row>
    <row r="1171" spans="1:8" s="9" customFormat="1" ht="15" x14ac:dyDescent="0.3">
      <c r="A1171" s="10"/>
      <c r="B1171" s="10"/>
      <c r="C1171" s="10"/>
      <c r="D1171" s="93"/>
      <c r="E1171" s="103"/>
      <c r="F1171" s="12"/>
      <c r="G1171" s="12"/>
      <c r="H1171" s="87"/>
    </row>
    <row r="1172" spans="1:8" s="9" customFormat="1" ht="15" x14ac:dyDescent="0.3">
      <c r="A1172" s="10"/>
      <c r="B1172" s="10"/>
      <c r="C1172" s="10"/>
      <c r="D1172" s="93"/>
      <c r="E1172" s="103"/>
      <c r="F1172" s="12"/>
      <c r="G1172" s="12"/>
      <c r="H1172" s="87"/>
    </row>
    <row r="1173" spans="1:8" s="9" customFormat="1" ht="15" x14ac:dyDescent="0.3">
      <c r="A1173" s="10"/>
      <c r="B1173" s="10"/>
      <c r="C1173" s="10"/>
      <c r="D1173" s="93"/>
      <c r="E1173" s="103"/>
      <c r="F1173" s="12"/>
      <c r="G1173" s="12"/>
      <c r="H1173" s="87"/>
    </row>
    <row r="1174" spans="1:8" s="9" customFormat="1" ht="15" x14ac:dyDescent="0.3">
      <c r="A1174" s="10"/>
      <c r="B1174" s="10"/>
      <c r="C1174" s="10"/>
      <c r="D1174" s="93"/>
      <c r="E1174" s="103"/>
      <c r="F1174" s="12"/>
      <c r="G1174" s="12"/>
      <c r="H1174" s="87"/>
    </row>
    <row r="1175" spans="1:8" s="9" customFormat="1" ht="15" x14ac:dyDescent="0.3">
      <c r="A1175" s="10"/>
      <c r="B1175" s="10"/>
      <c r="C1175" s="10"/>
      <c r="D1175" s="93"/>
      <c r="E1175" s="103"/>
      <c r="F1175" s="12"/>
      <c r="G1175" s="12"/>
      <c r="H1175" s="87"/>
    </row>
    <row r="1176" spans="1:8" s="9" customFormat="1" ht="15" x14ac:dyDescent="0.3">
      <c r="A1176" s="10"/>
      <c r="B1176" s="10"/>
      <c r="C1176" s="10"/>
      <c r="D1176" s="93"/>
      <c r="E1176" s="103"/>
      <c r="F1176" s="12"/>
      <c r="G1176" s="12"/>
      <c r="H1176" s="87"/>
    </row>
    <row r="1177" spans="1:8" s="9" customFormat="1" ht="15" x14ac:dyDescent="0.3">
      <c r="A1177" s="10"/>
      <c r="B1177" s="10"/>
      <c r="C1177" s="10"/>
      <c r="D1177" s="93"/>
      <c r="E1177" s="103"/>
      <c r="F1177" s="12"/>
      <c r="G1177" s="12"/>
      <c r="H1177" s="87"/>
    </row>
    <row r="1178" spans="1:8" s="9" customFormat="1" ht="15" x14ac:dyDescent="0.3">
      <c r="A1178" s="10"/>
      <c r="B1178" s="10"/>
      <c r="C1178" s="10"/>
      <c r="D1178" s="93"/>
      <c r="E1178" s="103"/>
      <c r="F1178" s="12"/>
      <c r="G1178" s="12"/>
      <c r="H1178" s="87"/>
    </row>
    <row r="1179" spans="1:8" s="9" customFormat="1" ht="15" x14ac:dyDescent="0.3">
      <c r="A1179" s="10"/>
      <c r="B1179" s="10"/>
      <c r="C1179" s="10"/>
      <c r="D1179" s="93"/>
      <c r="E1179" s="103"/>
      <c r="F1179" s="12"/>
      <c r="G1179" s="12"/>
      <c r="H1179" s="87"/>
    </row>
    <row r="1180" spans="1:8" s="9" customFormat="1" ht="15" x14ac:dyDescent="0.3">
      <c r="A1180" s="10"/>
      <c r="B1180" s="10"/>
      <c r="C1180" s="10"/>
      <c r="D1180" s="93"/>
      <c r="E1180" s="103"/>
      <c r="F1180" s="12"/>
      <c r="G1180" s="12"/>
      <c r="H1180" s="87"/>
    </row>
    <row r="1181" spans="1:8" s="9" customFormat="1" ht="15" x14ac:dyDescent="0.3">
      <c r="A1181" s="10"/>
      <c r="B1181" s="10"/>
      <c r="C1181" s="10"/>
      <c r="D1181" s="93"/>
      <c r="E1181" s="103"/>
      <c r="F1181" s="12"/>
      <c r="G1181" s="12"/>
      <c r="H1181" s="87"/>
    </row>
    <row r="1182" spans="1:8" s="9" customFormat="1" ht="15" x14ac:dyDescent="0.3">
      <c r="A1182" s="10"/>
      <c r="B1182" s="10"/>
      <c r="C1182" s="10"/>
      <c r="D1182" s="93"/>
      <c r="E1182" s="103"/>
      <c r="F1182" s="12"/>
      <c r="G1182" s="12"/>
      <c r="H1182" s="87"/>
    </row>
    <row r="1183" spans="1:8" s="9" customFormat="1" ht="15" x14ac:dyDescent="0.3">
      <c r="A1183" s="10"/>
      <c r="B1183" s="10"/>
      <c r="C1183" s="10"/>
      <c r="D1183" s="93"/>
      <c r="E1183" s="103"/>
      <c r="F1183" s="12"/>
      <c r="G1183" s="12"/>
      <c r="H1183" s="87"/>
    </row>
    <row r="1184" spans="1:8" s="9" customFormat="1" ht="15" x14ac:dyDescent="0.3">
      <c r="A1184" s="10"/>
      <c r="B1184" s="10"/>
      <c r="C1184" s="10"/>
      <c r="D1184" s="93"/>
      <c r="E1184" s="103"/>
      <c r="F1184" s="12"/>
      <c r="G1184" s="12"/>
      <c r="H1184" s="87"/>
    </row>
    <row r="1185" spans="1:8" s="9" customFormat="1" ht="15" x14ac:dyDescent="0.3">
      <c r="A1185" s="10"/>
      <c r="B1185" s="10"/>
      <c r="C1185" s="10"/>
      <c r="D1185" s="93"/>
      <c r="E1185" s="103"/>
      <c r="F1185" s="12"/>
      <c r="G1185" s="12"/>
      <c r="H1185" s="87"/>
    </row>
    <row r="1186" spans="1:8" s="9" customFormat="1" ht="15" x14ac:dyDescent="0.3">
      <c r="A1186" s="10"/>
      <c r="B1186" s="10"/>
      <c r="C1186" s="10"/>
      <c r="D1186" s="93"/>
      <c r="E1186" s="103"/>
      <c r="F1186" s="12"/>
      <c r="G1186" s="12"/>
      <c r="H1186" s="87"/>
    </row>
    <row r="1187" spans="1:8" s="9" customFormat="1" ht="15" x14ac:dyDescent="0.3">
      <c r="A1187" s="10"/>
      <c r="B1187" s="10"/>
      <c r="C1187" s="10"/>
      <c r="D1187" s="93"/>
      <c r="E1187" s="103"/>
      <c r="F1187" s="12"/>
      <c r="G1187" s="12"/>
      <c r="H1187" s="87"/>
    </row>
    <row r="1188" spans="1:8" s="9" customFormat="1" ht="15" x14ac:dyDescent="0.3">
      <c r="A1188" s="10"/>
      <c r="B1188" s="10"/>
      <c r="C1188" s="10"/>
      <c r="D1188" s="93"/>
      <c r="E1188" s="103"/>
      <c r="F1188" s="12"/>
      <c r="G1188" s="12"/>
      <c r="H1188" s="87"/>
    </row>
    <row r="1189" spans="1:8" s="9" customFormat="1" ht="15" x14ac:dyDescent="0.3">
      <c r="A1189" s="10"/>
      <c r="B1189" s="10"/>
      <c r="C1189" s="10"/>
      <c r="D1189" s="93"/>
      <c r="E1189" s="103"/>
      <c r="F1189" s="12"/>
      <c r="G1189" s="12"/>
      <c r="H1189" s="87"/>
    </row>
    <row r="1190" spans="1:8" s="9" customFormat="1" ht="15" x14ac:dyDescent="0.3">
      <c r="A1190" s="10"/>
      <c r="B1190" s="10"/>
      <c r="C1190" s="10"/>
      <c r="D1190" s="93"/>
      <c r="E1190" s="103"/>
      <c r="F1190" s="12"/>
      <c r="G1190" s="12"/>
      <c r="H1190" s="87"/>
    </row>
    <row r="1191" spans="1:8" s="9" customFormat="1" ht="15" x14ac:dyDescent="0.3">
      <c r="A1191" s="10"/>
      <c r="B1191" s="10"/>
      <c r="C1191" s="10"/>
      <c r="D1191" s="93"/>
      <c r="E1191" s="103"/>
      <c r="F1191" s="12"/>
      <c r="G1191" s="12"/>
      <c r="H1191" s="87"/>
    </row>
    <row r="1192" spans="1:8" s="9" customFormat="1" ht="15" x14ac:dyDescent="0.3">
      <c r="A1192" s="10"/>
      <c r="B1192" s="10"/>
      <c r="C1192" s="10"/>
      <c r="D1192" s="93"/>
      <c r="E1192" s="103"/>
      <c r="F1192" s="12"/>
      <c r="G1192" s="12"/>
      <c r="H1192" s="87"/>
    </row>
    <row r="1193" spans="1:8" s="9" customFormat="1" ht="15" x14ac:dyDescent="0.3">
      <c r="A1193" s="10"/>
      <c r="B1193" s="10"/>
      <c r="C1193" s="10"/>
      <c r="D1193" s="93"/>
      <c r="E1193" s="103"/>
      <c r="F1193" s="12"/>
      <c r="G1193" s="12"/>
      <c r="H1193" s="87"/>
    </row>
    <row r="1194" spans="1:8" s="9" customFormat="1" ht="15" x14ac:dyDescent="0.3">
      <c r="A1194" s="10"/>
      <c r="B1194" s="10"/>
      <c r="C1194" s="10"/>
      <c r="D1194" s="93"/>
      <c r="E1194" s="103"/>
      <c r="F1194" s="12"/>
      <c r="G1194" s="12"/>
      <c r="H1194" s="87"/>
    </row>
    <row r="1195" spans="1:8" s="9" customFormat="1" ht="15" x14ac:dyDescent="0.3">
      <c r="A1195" s="10"/>
      <c r="B1195" s="10"/>
      <c r="C1195" s="10"/>
      <c r="D1195" s="93"/>
      <c r="E1195" s="103"/>
      <c r="F1195" s="12"/>
      <c r="G1195" s="12"/>
      <c r="H1195" s="87"/>
    </row>
    <row r="1196" spans="1:8" s="9" customFormat="1" ht="15" x14ac:dyDescent="0.3">
      <c r="A1196" s="10"/>
      <c r="B1196" s="10"/>
      <c r="C1196" s="10"/>
      <c r="D1196" s="93"/>
      <c r="E1196" s="103"/>
      <c r="F1196" s="12"/>
      <c r="G1196" s="12"/>
      <c r="H1196" s="87"/>
    </row>
    <row r="1197" spans="1:8" s="9" customFormat="1" ht="15" x14ac:dyDescent="0.3">
      <c r="A1197" s="10"/>
      <c r="B1197" s="10"/>
      <c r="C1197" s="10"/>
      <c r="D1197" s="93"/>
      <c r="E1197" s="103"/>
      <c r="F1197" s="12"/>
      <c r="G1197" s="12"/>
      <c r="H1197" s="87"/>
    </row>
    <row r="1198" spans="1:8" s="9" customFormat="1" ht="15" x14ac:dyDescent="0.3">
      <c r="A1198" s="10"/>
      <c r="B1198" s="10"/>
      <c r="C1198" s="10"/>
      <c r="D1198" s="93"/>
      <c r="E1198" s="103"/>
      <c r="F1198" s="12"/>
      <c r="G1198" s="12"/>
      <c r="H1198" s="87"/>
    </row>
    <row r="1199" spans="1:8" s="9" customFormat="1" ht="15" x14ac:dyDescent="0.3">
      <c r="A1199" s="10"/>
      <c r="B1199" s="10"/>
      <c r="C1199" s="10"/>
      <c r="D1199" s="93"/>
      <c r="E1199" s="103"/>
      <c r="F1199" s="12"/>
      <c r="G1199" s="12"/>
      <c r="H1199" s="87"/>
    </row>
    <row r="1200" spans="1:8" s="9" customFormat="1" ht="15" x14ac:dyDescent="0.3">
      <c r="A1200" s="10"/>
      <c r="B1200" s="10"/>
      <c r="C1200" s="10"/>
      <c r="D1200" s="93"/>
      <c r="E1200" s="103"/>
      <c r="F1200" s="12"/>
      <c r="G1200" s="12"/>
      <c r="H1200" s="87"/>
    </row>
    <row r="1201" spans="1:8" s="9" customFormat="1" ht="15" x14ac:dyDescent="0.3">
      <c r="A1201" s="10"/>
      <c r="B1201" s="10"/>
      <c r="C1201" s="10"/>
      <c r="D1201" s="93"/>
      <c r="E1201" s="103"/>
      <c r="F1201" s="12"/>
      <c r="G1201" s="12"/>
      <c r="H1201" s="87"/>
    </row>
    <row r="1202" spans="1:8" s="9" customFormat="1" ht="15" x14ac:dyDescent="0.3">
      <c r="A1202" s="10"/>
      <c r="B1202" s="10"/>
      <c r="C1202" s="10"/>
      <c r="D1202" s="93"/>
      <c r="E1202" s="103"/>
      <c r="F1202" s="12"/>
      <c r="G1202" s="12"/>
      <c r="H1202" s="87"/>
    </row>
    <row r="1203" spans="1:8" s="9" customFormat="1" ht="15" x14ac:dyDescent="0.3">
      <c r="A1203" s="10"/>
      <c r="B1203" s="10"/>
      <c r="C1203" s="10"/>
      <c r="D1203" s="93"/>
      <c r="E1203" s="103"/>
      <c r="F1203" s="12"/>
      <c r="G1203" s="12"/>
      <c r="H1203" s="87"/>
    </row>
    <row r="1204" spans="1:8" s="9" customFormat="1" ht="15" x14ac:dyDescent="0.3">
      <c r="A1204" s="10"/>
      <c r="B1204" s="10"/>
      <c r="C1204" s="10"/>
      <c r="D1204" s="93"/>
      <c r="E1204" s="103"/>
      <c r="F1204" s="12"/>
      <c r="G1204" s="12"/>
      <c r="H1204" s="87"/>
    </row>
    <row r="1205" spans="1:8" s="9" customFormat="1" ht="15" x14ac:dyDescent="0.3">
      <c r="A1205" s="10"/>
      <c r="B1205" s="10"/>
      <c r="C1205" s="10"/>
      <c r="D1205" s="93"/>
      <c r="E1205" s="103"/>
      <c r="F1205" s="12"/>
      <c r="G1205" s="12"/>
      <c r="H1205" s="87"/>
    </row>
    <row r="1206" spans="1:8" s="9" customFormat="1" ht="15" x14ac:dyDescent="0.3">
      <c r="A1206" s="10"/>
      <c r="B1206" s="10"/>
      <c r="C1206" s="10"/>
      <c r="D1206" s="93"/>
      <c r="E1206" s="103"/>
      <c r="F1206" s="12"/>
      <c r="G1206" s="12"/>
      <c r="H1206" s="87"/>
    </row>
    <row r="1207" spans="1:8" s="9" customFormat="1" ht="15" x14ac:dyDescent="0.3">
      <c r="A1207" s="10"/>
      <c r="B1207" s="10"/>
      <c r="C1207" s="10"/>
      <c r="D1207" s="93"/>
      <c r="E1207" s="103"/>
      <c r="F1207" s="12"/>
      <c r="G1207" s="12"/>
      <c r="H1207" s="87"/>
    </row>
    <row r="1208" spans="1:8" s="9" customFormat="1" ht="15" x14ac:dyDescent="0.3">
      <c r="A1208" s="10"/>
      <c r="B1208" s="10"/>
      <c r="C1208" s="10"/>
      <c r="D1208" s="93"/>
      <c r="E1208" s="103"/>
      <c r="F1208" s="12"/>
      <c r="G1208" s="12"/>
      <c r="H1208" s="87"/>
    </row>
    <row r="1209" spans="1:8" s="9" customFormat="1" ht="15" x14ac:dyDescent="0.3">
      <c r="A1209" s="10"/>
      <c r="B1209" s="10"/>
      <c r="C1209" s="10"/>
      <c r="D1209" s="93"/>
      <c r="E1209" s="103"/>
      <c r="F1209" s="12"/>
      <c r="G1209" s="12"/>
      <c r="H1209" s="87"/>
    </row>
    <row r="1210" spans="1:8" s="9" customFormat="1" ht="15" x14ac:dyDescent="0.3">
      <c r="A1210" s="10"/>
      <c r="B1210" s="10"/>
      <c r="C1210" s="10"/>
      <c r="D1210" s="93"/>
      <c r="E1210" s="103"/>
      <c r="F1210" s="12"/>
      <c r="G1210" s="12"/>
      <c r="H1210" s="87"/>
    </row>
    <row r="1211" spans="1:8" s="9" customFormat="1" ht="15" x14ac:dyDescent="0.3">
      <c r="A1211" s="10"/>
      <c r="B1211" s="10"/>
      <c r="C1211" s="10"/>
      <c r="D1211" s="93"/>
      <c r="E1211" s="103"/>
      <c r="F1211" s="12"/>
      <c r="G1211" s="12"/>
      <c r="H1211" s="87"/>
    </row>
    <row r="1212" spans="1:8" s="9" customFormat="1" ht="15" x14ac:dyDescent="0.3">
      <c r="A1212" s="10"/>
      <c r="B1212" s="10"/>
      <c r="C1212" s="10"/>
      <c r="D1212" s="93"/>
      <c r="E1212" s="103"/>
      <c r="F1212" s="12"/>
      <c r="G1212" s="12"/>
      <c r="H1212" s="87"/>
    </row>
    <row r="1213" spans="1:8" s="9" customFormat="1" ht="15" x14ac:dyDescent="0.3">
      <c r="A1213" s="10"/>
      <c r="B1213" s="10"/>
      <c r="C1213" s="10"/>
      <c r="D1213" s="93"/>
      <c r="E1213" s="103"/>
      <c r="F1213" s="12"/>
      <c r="G1213" s="12"/>
      <c r="H1213" s="87"/>
    </row>
    <row r="1214" spans="1:8" s="9" customFormat="1" ht="15" x14ac:dyDescent="0.3">
      <c r="A1214" s="10"/>
      <c r="B1214" s="10"/>
      <c r="C1214" s="10"/>
      <c r="D1214" s="93"/>
      <c r="E1214" s="103"/>
      <c r="F1214" s="12"/>
      <c r="G1214" s="12"/>
      <c r="H1214" s="87"/>
    </row>
    <row r="1215" spans="1:8" s="9" customFormat="1" ht="15" x14ac:dyDescent="0.3">
      <c r="A1215" s="10"/>
      <c r="B1215" s="10"/>
      <c r="C1215" s="10"/>
      <c r="D1215" s="93"/>
      <c r="E1215" s="103"/>
      <c r="F1215" s="12"/>
      <c r="G1215" s="12"/>
      <c r="H1215" s="87"/>
    </row>
    <row r="1216" spans="1:8" s="9" customFormat="1" ht="15" x14ac:dyDescent="0.3">
      <c r="A1216" s="10"/>
      <c r="B1216" s="10"/>
      <c r="C1216" s="10"/>
      <c r="D1216" s="93"/>
      <c r="E1216" s="103"/>
      <c r="F1216" s="12"/>
      <c r="G1216" s="12"/>
      <c r="H1216" s="87"/>
    </row>
    <row r="1217" spans="1:8" s="9" customFormat="1" ht="15" x14ac:dyDescent="0.3">
      <c r="A1217" s="10"/>
      <c r="B1217" s="10"/>
      <c r="C1217" s="10"/>
      <c r="D1217" s="93"/>
      <c r="E1217" s="103"/>
      <c r="F1217" s="12"/>
      <c r="G1217" s="12"/>
      <c r="H1217" s="87"/>
    </row>
    <row r="1218" spans="1:8" s="9" customFormat="1" ht="15" x14ac:dyDescent="0.3">
      <c r="A1218" s="10"/>
      <c r="B1218" s="10"/>
      <c r="C1218" s="10"/>
      <c r="D1218" s="93"/>
      <c r="E1218" s="103"/>
      <c r="F1218" s="12"/>
      <c r="G1218" s="12"/>
      <c r="H1218" s="87"/>
    </row>
    <row r="1219" spans="1:8" s="9" customFormat="1" ht="15" x14ac:dyDescent="0.3">
      <c r="A1219" s="10"/>
      <c r="B1219" s="10"/>
      <c r="C1219" s="10"/>
      <c r="D1219" s="93"/>
      <c r="E1219" s="103"/>
      <c r="F1219" s="12"/>
      <c r="G1219" s="12"/>
      <c r="H1219" s="87"/>
    </row>
    <row r="1220" spans="1:8" s="9" customFormat="1" ht="15" x14ac:dyDescent="0.3">
      <c r="A1220" s="10"/>
      <c r="B1220" s="10"/>
      <c r="C1220" s="10"/>
      <c r="D1220" s="93"/>
      <c r="E1220" s="103"/>
      <c r="F1220" s="12"/>
      <c r="G1220" s="12"/>
      <c r="H1220" s="87"/>
    </row>
    <row r="1221" spans="1:8" s="9" customFormat="1" ht="15" x14ac:dyDescent="0.3">
      <c r="A1221" s="10"/>
      <c r="B1221" s="10"/>
      <c r="C1221" s="10"/>
      <c r="D1221" s="93"/>
      <c r="E1221" s="103"/>
      <c r="F1221" s="12"/>
      <c r="G1221" s="12"/>
      <c r="H1221" s="87"/>
    </row>
    <row r="1222" spans="1:8" s="9" customFormat="1" ht="15" x14ac:dyDescent="0.3">
      <c r="A1222" s="10"/>
      <c r="B1222" s="10"/>
      <c r="C1222" s="10"/>
      <c r="D1222" s="93"/>
      <c r="E1222" s="103"/>
      <c r="F1222" s="12"/>
      <c r="G1222" s="12"/>
      <c r="H1222" s="87"/>
    </row>
    <row r="1223" spans="1:8" s="9" customFormat="1" ht="15" x14ac:dyDescent="0.3">
      <c r="A1223" s="10"/>
      <c r="B1223" s="10"/>
      <c r="C1223" s="10"/>
      <c r="D1223" s="93"/>
      <c r="E1223" s="103"/>
      <c r="F1223" s="12"/>
      <c r="G1223" s="12"/>
      <c r="H1223" s="87"/>
    </row>
    <row r="1224" spans="1:8" s="9" customFormat="1" ht="15" x14ac:dyDescent="0.3">
      <c r="A1224" s="10"/>
      <c r="B1224" s="10"/>
      <c r="C1224" s="10"/>
      <c r="D1224" s="93"/>
      <c r="E1224" s="103"/>
      <c r="F1224" s="12"/>
      <c r="G1224" s="12"/>
      <c r="H1224" s="87"/>
    </row>
    <row r="1225" spans="1:8" s="9" customFormat="1" ht="15" x14ac:dyDescent="0.3">
      <c r="A1225" s="10"/>
      <c r="B1225" s="10"/>
      <c r="C1225" s="10"/>
      <c r="D1225" s="93"/>
      <c r="E1225" s="103"/>
      <c r="F1225" s="12"/>
      <c r="G1225" s="12"/>
      <c r="H1225" s="87"/>
    </row>
    <row r="1226" spans="1:8" s="9" customFormat="1" ht="15" x14ac:dyDescent="0.3">
      <c r="A1226" s="10"/>
      <c r="B1226" s="10"/>
      <c r="C1226" s="10"/>
      <c r="D1226" s="93"/>
      <c r="E1226" s="103"/>
      <c r="F1226" s="12"/>
      <c r="G1226" s="12"/>
      <c r="H1226" s="87"/>
    </row>
    <row r="1227" spans="1:8" s="9" customFormat="1" ht="15" x14ac:dyDescent="0.3">
      <c r="A1227" s="10"/>
      <c r="B1227" s="10"/>
      <c r="C1227" s="10"/>
      <c r="D1227" s="93"/>
      <c r="E1227" s="103"/>
      <c r="F1227" s="12"/>
      <c r="G1227" s="12"/>
      <c r="H1227" s="87"/>
    </row>
    <row r="1228" spans="1:8" s="9" customFormat="1" ht="15" x14ac:dyDescent="0.3">
      <c r="A1228" s="10"/>
      <c r="B1228" s="10"/>
      <c r="C1228" s="10"/>
      <c r="D1228" s="93"/>
      <c r="E1228" s="103"/>
      <c r="F1228" s="12"/>
      <c r="G1228" s="12"/>
      <c r="H1228" s="87"/>
    </row>
    <row r="1229" spans="1:8" s="9" customFormat="1" ht="15" x14ac:dyDescent="0.3">
      <c r="A1229" s="10"/>
      <c r="B1229" s="10"/>
      <c r="C1229" s="10"/>
      <c r="D1229" s="93"/>
      <c r="E1229" s="103"/>
      <c r="F1229" s="12"/>
      <c r="G1229" s="12"/>
      <c r="H1229" s="87"/>
    </row>
    <row r="1230" spans="1:8" s="9" customFormat="1" ht="15" x14ac:dyDescent="0.3">
      <c r="A1230" s="10"/>
      <c r="B1230" s="10"/>
      <c r="C1230" s="10"/>
      <c r="D1230" s="93"/>
      <c r="E1230" s="103"/>
      <c r="F1230" s="12"/>
      <c r="G1230" s="12"/>
      <c r="H1230" s="87"/>
    </row>
    <row r="1231" spans="1:8" s="9" customFormat="1" ht="15" x14ac:dyDescent="0.3">
      <c r="A1231" s="10"/>
      <c r="B1231" s="10"/>
      <c r="C1231" s="10"/>
      <c r="D1231" s="93"/>
      <c r="E1231" s="103"/>
      <c r="F1231" s="12"/>
      <c r="G1231" s="12"/>
      <c r="H1231" s="87"/>
    </row>
    <row r="1232" spans="1:8" s="9" customFormat="1" ht="15" x14ac:dyDescent="0.3">
      <c r="A1232" s="10"/>
      <c r="B1232" s="10"/>
      <c r="C1232" s="10"/>
      <c r="D1232" s="93"/>
      <c r="E1232" s="103"/>
      <c r="F1232" s="12"/>
      <c r="G1232" s="12"/>
      <c r="H1232" s="87"/>
    </row>
    <row r="1233" spans="1:8" s="9" customFormat="1" ht="15" x14ac:dyDescent="0.3">
      <c r="A1233" s="10"/>
      <c r="B1233" s="10"/>
      <c r="C1233" s="10"/>
      <c r="D1233" s="93"/>
      <c r="E1233" s="103"/>
      <c r="F1233" s="12"/>
      <c r="G1233" s="12"/>
      <c r="H1233" s="87"/>
    </row>
    <row r="1234" spans="1:8" s="9" customFormat="1" ht="15" x14ac:dyDescent="0.3">
      <c r="A1234" s="10"/>
      <c r="B1234" s="10"/>
      <c r="C1234" s="10"/>
      <c r="D1234" s="93"/>
      <c r="E1234" s="103"/>
      <c r="F1234" s="12"/>
      <c r="G1234" s="12"/>
      <c r="H1234" s="87"/>
    </row>
    <row r="1235" spans="1:8" s="9" customFormat="1" ht="15" x14ac:dyDescent="0.3">
      <c r="A1235" s="10"/>
      <c r="B1235" s="10"/>
      <c r="C1235" s="10"/>
      <c r="D1235" s="93"/>
      <c r="E1235" s="103"/>
      <c r="F1235" s="12"/>
      <c r="G1235" s="12"/>
      <c r="H1235" s="87"/>
    </row>
    <row r="1236" spans="1:8" s="9" customFormat="1" ht="15" x14ac:dyDescent="0.3">
      <c r="A1236" s="10"/>
      <c r="B1236" s="10"/>
      <c r="C1236" s="10"/>
      <c r="D1236" s="93"/>
      <c r="E1236" s="103"/>
      <c r="F1236" s="12"/>
      <c r="G1236" s="12"/>
      <c r="H1236" s="87"/>
    </row>
    <row r="1237" spans="1:8" s="9" customFormat="1" ht="15" x14ac:dyDescent="0.3">
      <c r="A1237" s="10"/>
      <c r="B1237" s="10"/>
      <c r="C1237" s="10"/>
      <c r="D1237" s="93"/>
      <c r="E1237" s="103"/>
      <c r="F1237" s="12"/>
      <c r="G1237" s="12"/>
      <c r="H1237" s="87"/>
    </row>
    <row r="1238" spans="1:8" s="9" customFormat="1" ht="15" x14ac:dyDescent="0.3">
      <c r="A1238" s="10"/>
      <c r="B1238" s="10"/>
      <c r="C1238" s="10"/>
      <c r="D1238" s="93"/>
      <c r="E1238" s="103"/>
      <c r="F1238" s="12"/>
      <c r="G1238" s="12"/>
      <c r="H1238" s="87"/>
    </row>
    <row r="1239" spans="1:8" s="9" customFormat="1" ht="15" x14ac:dyDescent="0.3">
      <c r="A1239" s="10"/>
      <c r="B1239" s="10"/>
      <c r="C1239" s="10"/>
      <c r="D1239" s="93"/>
      <c r="E1239" s="103"/>
      <c r="F1239" s="12"/>
      <c r="G1239" s="12"/>
      <c r="H1239" s="87"/>
    </row>
    <row r="1240" spans="1:8" s="9" customFormat="1" ht="15" x14ac:dyDescent="0.3">
      <c r="A1240" s="10"/>
      <c r="B1240" s="10"/>
      <c r="C1240" s="10"/>
      <c r="D1240" s="93"/>
      <c r="E1240" s="103"/>
      <c r="F1240" s="12"/>
      <c r="G1240" s="12"/>
      <c r="H1240" s="87"/>
    </row>
    <row r="1241" spans="1:8" s="9" customFormat="1" ht="15" x14ac:dyDescent="0.3">
      <c r="A1241" s="10"/>
      <c r="B1241" s="10"/>
      <c r="C1241" s="10"/>
      <c r="D1241" s="93"/>
      <c r="E1241" s="103"/>
      <c r="F1241" s="12"/>
      <c r="G1241" s="12"/>
      <c r="H1241" s="87"/>
    </row>
    <row r="1242" spans="1:8" s="9" customFormat="1" ht="15" x14ac:dyDescent="0.3">
      <c r="A1242" s="10"/>
      <c r="B1242" s="10"/>
      <c r="C1242" s="10"/>
      <c r="D1242" s="93"/>
      <c r="E1242" s="103"/>
      <c r="F1242" s="12"/>
      <c r="G1242" s="12"/>
      <c r="H1242" s="87"/>
    </row>
    <row r="1243" spans="1:8" s="9" customFormat="1" ht="15" x14ac:dyDescent="0.3">
      <c r="A1243" s="10"/>
      <c r="B1243" s="10"/>
      <c r="C1243" s="10"/>
      <c r="D1243" s="93"/>
      <c r="E1243" s="103"/>
      <c r="F1243" s="12"/>
      <c r="G1243" s="12"/>
      <c r="H1243" s="87"/>
    </row>
    <row r="1244" spans="1:8" s="9" customFormat="1" ht="15" x14ac:dyDescent="0.3">
      <c r="A1244" s="10"/>
      <c r="B1244" s="10"/>
      <c r="C1244" s="10"/>
      <c r="D1244" s="93"/>
      <c r="E1244" s="103"/>
      <c r="F1244" s="12"/>
      <c r="G1244" s="12"/>
      <c r="H1244" s="87"/>
    </row>
    <row r="1245" spans="1:8" s="9" customFormat="1" ht="15" x14ac:dyDescent="0.3">
      <c r="A1245" s="10"/>
      <c r="B1245" s="10"/>
      <c r="C1245" s="10"/>
      <c r="D1245" s="93"/>
      <c r="E1245" s="103"/>
      <c r="F1245" s="12"/>
      <c r="G1245" s="12"/>
      <c r="H1245" s="87"/>
    </row>
    <row r="1246" spans="1:8" s="9" customFormat="1" ht="15" x14ac:dyDescent="0.3">
      <c r="A1246" s="10"/>
      <c r="B1246" s="10"/>
      <c r="C1246" s="10"/>
      <c r="D1246" s="93"/>
      <c r="E1246" s="103"/>
      <c r="F1246" s="12"/>
      <c r="G1246" s="12"/>
      <c r="H1246" s="87"/>
    </row>
    <row r="1247" spans="1:8" s="9" customFormat="1" ht="15" x14ac:dyDescent="0.3">
      <c r="A1247" s="10"/>
      <c r="B1247" s="10"/>
      <c r="C1247" s="10"/>
      <c r="D1247" s="93"/>
      <c r="E1247" s="103"/>
      <c r="F1247" s="12"/>
      <c r="G1247" s="12"/>
      <c r="H1247" s="87"/>
    </row>
    <row r="1248" spans="1:8" s="9" customFormat="1" ht="15" x14ac:dyDescent="0.3">
      <c r="A1248" s="10"/>
      <c r="B1248" s="10"/>
      <c r="C1248" s="10"/>
      <c r="D1248" s="93"/>
      <c r="E1248" s="103"/>
      <c r="F1248" s="12"/>
      <c r="G1248" s="12"/>
      <c r="H1248" s="87"/>
    </row>
    <row r="1249" spans="1:8" s="9" customFormat="1" ht="15" x14ac:dyDescent="0.3">
      <c r="A1249" s="10"/>
      <c r="B1249" s="10"/>
      <c r="C1249" s="10"/>
      <c r="D1249" s="93"/>
      <c r="E1249" s="103"/>
      <c r="F1249" s="12"/>
      <c r="G1249" s="12"/>
      <c r="H1249" s="87"/>
    </row>
    <row r="1250" spans="1:8" s="9" customFormat="1" ht="15" x14ac:dyDescent="0.3">
      <c r="A1250" s="10"/>
      <c r="B1250" s="10"/>
      <c r="C1250" s="10"/>
      <c r="D1250" s="93"/>
      <c r="E1250" s="103"/>
      <c r="F1250" s="12"/>
      <c r="G1250" s="12"/>
      <c r="H1250" s="87"/>
    </row>
    <row r="1251" spans="1:8" s="9" customFormat="1" ht="15" x14ac:dyDescent="0.3">
      <c r="A1251" s="10"/>
      <c r="B1251" s="10"/>
      <c r="C1251" s="10"/>
      <c r="D1251" s="93"/>
      <c r="E1251" s="103"/>
      <c r="F1251" s="12"/>
      <c r="G1251" s="12"/>
      <c r="H1251" s="87"/>
    </row>
    <row r="1252" spans="1:8" s="9" customFormat="1" ht="15" x14ac:dyDescent="0.3">
      <c r="A1252" s="10"/>
      <c r="B1252" s="10"/>
      <c r="C1252" s="10"/>
      <c r="D1252" s="93"/>
      <c r="E1252" s="103"/>
      <c r="F1252" s="12"/>
      <c r="G1252" s="12"/>
      <c r="H1252" s="87"/>
    </row>
    <row r="1253" spans="1:8" s="9" customFormat="1" ht="15" x14ac:dyDescent="0.3">
      <c r="A1253" s="10"/>
      <c r="B1253" s="10"/>
      <c r="C1253" s="10"/>
      <c r="D1253" s="93"/>
      <c r="E1253" s="103"/>
      <c r="F1253" s="12"/>
      <c r="G1253" s="12"/>
      <c r="H1253" s="87"/>
    </row>
    <row r="1254" spans="1:8" s="9" customFormat="1" ht="15" x14ac:dyDescent="0.3">
      <c r="A1254" s="10"/>
      <c r="B1254" s="10"/>
      <c r="C1254" s="10"/>
      <c r="D1254" s="93"/>
      <c r="E1254" s="103"/>
      <c r="F1254" s="12"/>
      <c r="G1254" s="12"/>
      <c r="H1254" s="87"/>
    </row>
    <row r="1255" spans="1:8" s="9" customFormat="1" ht="15" x14ac:dyDescent="0.3">
      <c r="A1255" s="10"/>
      <c r="B1255" s="10"/>
      <c r="C1255" s="10"/>
      <c r="D1255" s="93"/>
      <c r="E1255" s="103"/>
      <c r="F1255" s="12"/>
      <c r="G1255" s="12"/>
      <c r="H1255" s="87"/>
    </row>
    <row r="1256" spans="1:8" s="9" customFormat="1" ht="15" x14ac:dyDescent="0.3">
      <c r="A1256" s="10"/>
      <c r="B1256" s="10"/>
      <c r="C1256" s="10"/>
      <c r="D1256" s="93"/>
      <c r="E1256" s="103"/>
      <c r="F1256" s="12"/>
      <c r="G1256" s="12"/>
      <c r="H1256" s="87"/>
    </row>
    <row r="1257" spans="1:8" s="9" customFormat="1" ht="15" x14ac:dyDescent="0.3">
      <c r="A1257" s="10"/>
      <c r="B1257" s="10"/>
      <c r="C1257" s="10"/>
      <c r="D1257" s="93"/>
      <c r="E1257" s="103"/>
      <c r="F1257" s="12"/>
      <c r="G1257" s="12"/>
      <c r="H1257" s="87"/>
    </row>
    <row r="1258" spans="1:8" s="9" customFormat="1" ht="15" x14ac:dyDescent="0.3">
      <c r="A1258" s="10"/>
      <c r="B1258" s="10"/>
      <c r="C1258" s="10"/>
      <c r="D1258" s="93"/>
      <c r="E1258" s="103"/>
      <c r="F1258" s="12"/>
      <c r="G1258" s="12"/>
      <c r="H1258" s="87"/>
    </row>
    <row r="1259" spans="1:8" s="9" customFormat="1" ht="15" x14ac:dyDescent="0.3">
      <c r="A1259" s="10"/>
      <c r="B1259" s="10"/>
      <c r="C1259" s="10"/>
      <c r="D1259" s="93"/>
      <c r="E1259" s="103"/>
      <c r="F1259" s="12"/>
      <c r="G1259" s="12"/>
      <c r="H1259" s="87"/>
    </row>
    <row r="1260" spans="1:8" s="9" customFormat="1" ht="15" x14ac:dyDescent="0.3">
      <c r="A1260" s="10"/>
      <c r="B1260" s="10"/>
      <c r="C1260" s="10"/>
      <c r="D1260" s="93"/>
      <c r="E1260" s="103"/>
      <c r="F1260" s="12"/>
      <c r="G1260" s="12"/>
      <c r="H1260" s="87"/>
    </row>
    <row r="1261" spans="1:8" s="9" customFormat="1" ht="15" x14ac:dyDescent="0.3">
      <c r="A1261" s="10"/>
      <c r="B1261" s="10"/>
      <c r="C1261" s="10"/>
      <c r="D1261" s="93"/>
      <c r="E1261" s="103"/>
      <c r="F1261" s="12"/>
      <c r="G1261" s="12"/>
      <c r="H1261" s="87"/>
    </row>
    <row r="1262" spans="1:8" s="9" customFormat="1" ht="15" x14ac:dyDescent="0.3">
      <c r="A1262" s="10"/>
      <c r="B1262" s="10"/>
      <c r="C1262" s="10"/>
      <c r="D1262" s="93"/>
      <c r="E1262" s="103"/>
      <c r="F1262" s="12"/>
      <c r="G1262" s="12"/>
      <c r="H1262" s="87"/>
    </row>
    <row r="1263" spans="1:8" s="9" customFormat="1" ht="15" x14ac:dyDescent="0.3">
      <c r="A1263" s="10"/>
      <c r="B1263" s="10"/>
      <c r="C1263" s="10"/>
      <c r="D1263" s="93"/>
      <c r="E1263" s="103"/>
      <c r="F1263" s="12"/>
      <c r="G1263" s="12"/>
      <c r="H1263" s="87"/>
    </row>
    <row r="1264" spans="1:8" s="9" customFormat="1" ht="15" x14ac:dyDescent="0.3">
      <c r="A1264" s="10"/>
      <c r="B1264" s="10"/>
      <c r="C1264" s="10"/>
      <c r="D1264" s="93"/>
      <c r="E1264" s="103"/>
      <c r="F1264" s="12"/>
      <c r="G1264" s="12"/>
      <c r="H1264" s="87"/>
    </row>
    <row r="1265" spans="1:8" s="9" customFormat="1" ht="15" x14ac:dyDescent="0.3">
      <c r="A1265" s="10"/>
      <c r="B1265" s="10"/>
      <c r="C1265" s="10"/>
      <c r="D1265" s="93"/>
      <c r="E1265" s="103"/>
      <c r="F1265" s="12"/>
      <c r="G1265" s="12"/>
      <c r="H1265" s="87"/>
    </row>
    <row r="1266" spans="1:8" s="9" customFormat="1" ht="15" x14ac:dyDescent="0.3">
      <c r="A1266" s="10"/>
      <c r="B1266" s="10"/>
      <c r="C1266" s="10"/>
      <c r="D1266" s="93"/>
      <c r="E1266" s="103"/>
      <c r="F1266" s="12"/>
      <c r="G1266" s="12"/>
      <c r="H1266" s="87"/>
    </row>
    <row r="1267" spans="1:8" s="9" customFormat="1" ht="15" x14ac:dyDescent="0.3">
      <c r="A1267" s="10"/>
      <c r="B1267" s="10"/>
      <c r="C1267" s="10"/>
      <c r="D1267" s="93"/>
      <c r="E1267" s="103"/>
      <c r="F1267" s="12"/>
      <c r="G1267" s="12"/>
      <c r="H1267" s="87"/>
    </row>
    <row r="1268" spans="1:8" s="9" customFormat="1" ht="15" x14ac:dyDescent="0.3">
      <c r="A1268" s="10"/>
      <c r="B1268" s="10"/>
      <c r="C1268" s="10"/>
      <c r="D1268" s="93"/>
      <c r="E1268" s="103"/>
      <c r="F1268" s="12"/>
      <c r="G1268" s="12"/>
      <c r="H1268" s="87"/>
    </row>
    <row r="1269" spans="1:8" s="9" customFormat="1" ht="15" x14ac:dyDescent="0.3">
      <c r="A1269" s="10"/>
      <c r="B1269" s="10"/>
      <c r="C1269" s="10"/>
      <c r="D1269" s="93"/>
      <c r="E1269" s="103"/>
      <c r="F1269" s="12"/>
      <c r="G1269" s="12"/>
      <c r="H1269" s="87"/>
    </row>
    <row r="1270" spans="1:8" s="9" customFormat="1" ht="15" x14ac:dyDescent="0.3">
      <c r="A1270" s="10"/>
      <c r="B1270" s="10"/>
      <c r="C1270" s="10"/>
      <c r="D1270" s="93"/>
      <c r="E1270" s="103"/>
      <c r="F1270" s="12"/>
      <c r="G1270" s="12"/>
      <c r="H1270" s="87"/>
    </row>
    <row r="1271" spans="1:8" s="9" customFormat="1" ht="15" x14ac:dyDescent="0.3">
      <c r="A1271" s="10"/>
      <c r="B1271" s="10"/>
      <c r="C1271" s="10"/>
      <c r="D1271" s="93"/>
      <c r="E1271" s="103"/>
      <c r="F1271" s="12"/>
      <c r="G1271" s="12"/>
      <c r="H1271" s="87"/>
    </row>
    <row r="1272" spans="1:8" s="9" customFormat="1" ht="15" x14ac:dyDescent="0.3">
      <c r="A1272" s="10"/>
      <c r="B1272" s="10"/>
      <c r="C1272" s="10"/>
      <c r="D1272" s="93"/>
      <c r="E1272" s="103"/>
      <c r="F1272" s="12"/>
      <c r="G1272" s="12"/>
      <c r="H1272" s="87"/>
    </row>
    <row r="1273" spans="1:8" s="9" customFormat="1" ht="15" x14ac:dyDescent="0.3">
      <c r="A1273" s="10"/>
      <c r="B1273" s="10"/>
      <c r="C1273" s="10"/>
      <c r="D1273" s="93"/>
      <c r="E1273" s="103"/>
      <c r="F1273" s="12"/>
      <c r="G1273" s="12"/>
      <c r="H1273" s="87"/>
    </row>
    <row r="1274" spans="1:8" s="9" customFormat="1" ht="15" x14ac:dyDescent="0.3">
      <c r="A1274" s="10"/>
      <c r="B1274" s="10"/>
      <c r="C1274" s="10"/>
      <c r="D1274" s="93"/>
      <c r="E1274" s="103"/>
      <c r="F1274" s="12"/>
      <c r="G1274" s="12"/>
      <c r="H1274" s="87"/>
    </row>
    <row r="1275" spans="1:8" s="9" customFormat="1" ht="15" x14ac:dyDescent="0.3">
      <c r="A1275" s="10"/>
      <c r="B1275" s="10"/>
      <c r="C1275" s="10"/>
      <c r="D1275" s="93"/>
      <c r="E1275" s="103"/>
      <c r="F1275" s="12"/>
      <c r="G1275" s="12"/>
      <c r="H1275" s="87"/>
    </row>
    <row r="1276" spans="1:8" s="9" customFormat="1" ht="15" x14ac:dyDescent="0.3">
      <c r="A1276" s="10"/>
      <c r="B1276" s="10"/>
      <c r="C1276" s="10"/>
      <c r="D1276" s="93"/>
      <c r="E1276" s="103"/>
      <c r="F1276" s="12"/>
      <c r="G1276" s="12"/>
      <c r="H1276" s="87"/>
    </row>
    <row r="1277" spans="1:8" s="9" customFormat="1" ht="15" x14ac:dyDescent="0.3">
      <c r="A1277" s="10"/>
      <c r="B1277" s="10"/>
      <c r="C1277" s="10"/>
      <c r="D1277" s="93"/>
      <c r="E1277" s="103"/>
      <c r="F1277" s="12"/>
      <c r="G1277" s="12"/>
      <c r="H1277" s="87"/>
    </row>
    <row r="1278" spans="1:8" s="9" customFormat="1" ht="15" x14ac:dyDescent="0.3">
      <c r="A1278" s="10"/>
      <c r="B1278" s="10"/>
      <c r="C1278" s="10"/>
      <c r="D1278" s="93"/>
      <c r="E1278" s="103"/>
      <c r="F1278" s="12"/>
      <c r="G1278" s="12"/>
      <c r="H1278" s="87"/>
    </row>
    <row r="1279" spans="1:8" s="9" customFormat="1" ht="15" x14ac:dyDescent="0.3">
      <c r="A1279" s="10"/>
      <c r="B1279" s="10"/>
      <c r="C1279" s="10"/>
      <c r="D1279" s="93"/>
      <c r="E1279" s="103"/>
      <c r="F1279" s="12"/>
      <c r="G1279" s="12"/>
      <c r="H1279" s="87"/>
    </row>
    <row r="1280" spans="1:8" s="9" customFormat="1" ht="15" x14ac:dyDescent="0.3">
      <c r="A1280" s="10"/>
      <c r="B1280" s="10"/>
      <c r="C1280" s="10"/>
      <c r="D1280" s="93"/>
      <c r="E1280" s="103"/>
      <c r="F1280" s="12"/>
      <c r="G1280" s="12"/>
      <c r="H1280" s="87"/>
    </row>
    <row r="1281" spans="1:8" s="9" customFormat="1" ht="15" x14ac:dyDescent="0.3">
      <c r="A1281" s="10"/>
      <c r="B1281" s="10"/>
      <c r="C1281" s="10"/>
      <c r="D1281" s="93"/>
      <c r="E1281" s="103"/>
      <c r="F1281" s="12"/>
      <c r="G1281" s="12"/>
      <c r="H1281" s="87"/>
    </row>
    <row r="1282" spans="1:8" s="9" customFormat="1" ht="15" x14ac:dyDescent="0.3">
      <c r="A1282" s="10"/>
      <c r="B1282" s="10"/>
      <c r="C1282" s="10"/>
      <c r="D1282" s="93"/>
      <c r="E1282" s="103"/>
      <c r="F1282" s="12"/>
      <c r="G1282" s="12"/>
      <c r="H1282" s="87"/>
    </row>
    <row r="1283" spans="1:8" s="9" customFormat="1" ht="15" x14ac:dyDescent="0.3">
      <c r="A1283" s="10"/>
      <c r="B1283" s="10"/>
      <c r="C1283" s="10"/>
      <c r="D1283" s="93"/>
      <c r="E1283" s="103"/>
      <c r="F1283" s="12"/>
      <c r="G1283" s="12"/>
      <c r="H1283" s="87"/>
    </row>
    <row r="1284" spans="1:8" s="9" customFormat="1" ht="15" x14ac:dyDescent="0.3">
      <c r="A1284" s="10"/>
      <c r="B1284" s="10"/>
      <c r="C1284" s="10"/>
      <c r="D1284" s="93"/>
      <c r="E1284" s="103"/>
      <c r="F1284" s="12"/>
      <c r="G1284" s="12"/>
      <c r="H1284" s="87"/>
    </row>
    <row r="1285" spans="1:8" s="9" customFormat="1" ht="15" x14ac:dyDescent="0.3">
      <c r="A1285" s="10"/>
      <c r="B1285" s="10"/>
      <c r="C1285" s="10"/>
      <c r="D1285" s="93"/>
      <c r="E1285" s="103"/>
      <c r="F1285" s="12"/>
      <c r="G1285" s="12"/>
      <c r="H1285" s="87"/>
    </row>
    <row r="1286" spans="1:8" s="23" customFormat="1" ht="15" x14ac:dyDescent="0.3">
      <c r="A1286" s="10"/>
      <c r="B1286" s="10"/>
      <c r="C1286" s="10"/>
      <c r="D1286" s="93"/>
      <c r="E1286" s="103"/>
      <c r="F1286" s="12"/>
      <c r="G1286" s="12"/>
      <c r="H1286" s="89"/>
    </row>
    <row r="1287" spans="1:8" s="9" customFormat="1" ht="15" x14ac:dyDescent="0.3">
      <c r="A1287" s="10"/>
      <c r="B1287" s="10"/>
      <c r="C1287" s="10"/>
      <c r="D1287" s="93"/>
      <c r="E1287" s="103"/>
      <c r="F1287" s="12"/>
      <c r="G1287" s="12"/>
      <c r="H1287" s="90"/>
    </row>
    <row r="1288" spans="1:8" s="9" customFormat="1" ht="15" x14ac:dyDescent="0.3">
      <c r="A1288" s="10"/>
      <c r="B1288" s="10"/>
      <c r="C1288" s="10"/>
      <c r="D1288" s="93"/>
      <c r="E1288" s="103"/>
      <c r="F1288" s="12"/>
      <c r="G1288" s="12"/>
      <c r="H1288" s="87"/>
    </row>
    <row r="1289" spans="1:8" s="9" customFormat="1" ht="15" x14ac:dyDescent="0.3">
      <c r="A1289" s="10"/>
      <c r="B1289" s="10"/>
      <c r="C1289" s="10"/>
      <c r="D1289" s="93"/>
      <c r="E1289" s="103"/>
      <c r="F1289" s="12"/>
      <c r="G1289" s="12"/>
      <c r="H1289" s="88"/>
    </row>
    <row r="1290" spans="1:8" s="9" customFormat="1" ht="15" x14ac:dyDescent="0.3">
      <c r="A1290" s="20"/>
      <c r="B1290" s="20"/>
      <c r="C1290" s="20"/>
      <c r="D1290" s="97"/>
      <c r="E1290" s="107"/>
      <c r="F1290" s="22"/>
      <c r="G1290" s="22"/>
      <c r="H1290" s="110"/>
    </row>
    <row r="1291" spans="1:8" s="9" customFormat="1" ht="15" x14ac:dyDescent="0.3">
      <c r="A1291" s="14"/>
      <c r="B1291" s="14"/>
      <c r="C1291" s="14"/>
      <c r="D1291" s="95"/>
      <c r="E1291" s="105"/>
      <c r="F1291" s="16"/>
      <c r="G1291" s="16"/>
      <c r="H1291" s="87"/>
    </row>
    <row r="1292" spans="1:8" s="9" customFormat="1" ht="15" x14ac:dyDescent="0.3">
      <c r="A1292" s="11"/>
      <c r="B1292" s="11"/>
      <c r="C1292" s="11"/>
      <c r="D1292" s="93"/>
      <c r="E1292" s="103"/>
      <c r="F1292" s="12"/>
      <c r="G1292" s="12"/>
      <c r="H1292" s="87"/>
    </row>
    <row r="1293" spans="1:8" s="9" customFormat="1" x14ac:dyDescent="0.3">
      <c r="D1293" s="79"/>
      <c r="E1293" s="104"/>
      <c r="F1293" s="115"/>
      <c r="G1293" s="115"/>
      <c r="H1293" s="88"/>
    </row>
    <row r="1294" spans="1:8" s="9" customFormat="1" ht="15" x14ac:dyDescent="0.3">
      <c r="A1294" s="6"/>
      <c r="B1294" s="6"/>
      <c r="C1294" s="6"/>
      <c r="D1294" s="94"/>
      <c r="E1294" s="102"/>
      <c r="F1294" s="8"/>
      <c r="G1294" s="8"/>
      <c r="H1294" s="110"/>
    </row>
    <row r="1295" spans="1:8" s="9" customFormat="1" ht="15" x14ac:dyDescent="0.3">
      <c r="A1295" s="10"/>
      <c r="B1295" s="10"/>
      <c r="C1295" s="10"/>
      <c r="D1295" s="93"/>
      <c r="E1295" s="103"/>
      <c r="F1295" s="12"/>
      <c r="G1295" s="12"/>
      <c r="H1295" s="87"/>
    </row>
    <row r="1296" spans="1:8" s="9" customFormat="1" ht="15" x14ac:dyDescent="0.3">
      <c r="A1296" s="11"/>
      <c r="B1296" s="11"/>
      <c r="C1296" s="11"/>
      <c r="D1296" s="93"/>
      <c r="E1296" s="103"/>
      <c r="F1296" s="12"/>
      <c r="G1296" s="12"/>
      <c r="H1296" s="90"/>
    </row>
    <row r="1297" spans="1:8" s="9" customFormat="1" ht="15" x14ac:dyDescent="0.3">
      <c r="D1297" s="79"/>
      <c r="E1297" s="104"/>
      <c r="F1297" s="115"/>
      <c r="G1297" s="115"/>
      <c r="H1297" s="87"/>
    </row>
    <row r="1298" spans="1:8" s="9" customFormat="1" ht="15" x14ac:dyDescent="0.3">
      <c r="A1298" s="6"/>
      <c r="B1298" s="6"/>
      <c r="C1298" s="6"/>
      <c r="D1298" s="94"/>
      <c r="E1298" s="102"/>
      <c r="F1298" s="8"/>
      <c r="G1298" s="8"/>
      <c r="H1298" s="110"/>
    </row>
    <row r="1299" spans="1:8" s="9" customFormat="1" ht="15" x14ac:dyDescent="0.3">
      <c r="A1299" s="10"/>
      <c r="B1299" s="10"/>
      <c r="C1299" s="10"/>
      <c r="D1299" s="93"/>
      <c r="E1299" s="103"/>
      <c r="F1299" s="12"/>
      <c r="G1299" s="12"/>
      <c r="H1299" s="87"/>
    </row>
    <row r="1300" spans="1:8" s="9" customFormat="1" ht="15" x14ac:dyDescent="0.3">
      <c r="A1300" s="14"/>
      <c r="B1300" s="14"/>
      <c r="C1300" s="14"/>
      <c r="D1300" s="95"/>
      <c r="E1300" s="105"/>
      <c r="F1300" s="16"/>
      <c r="G1300" s="16"/>
      <c r="H1300" s="87"/>
    </row>
    <row r="1301" spans="1:8" s="27" customFormat="1" ht="15" x14ac:dyDescent="0.3">
      <c r="A1301" s="11"/>
      <c r="B1301" s="11"/>
      <c r="C1301" s="11"/>
      <c r="D1301" s="93"/>
      <c r="E1301" s="103"/>
      <c r="F1301" s="12"/>
      <c r="G1301" s="12"/>
      <c r="H1301" s="91"/>
    </row>
    <row r="1302" spans="1:8" s="9" customFormat="1" ht="15" x14ac:dyDescent="0.3">
      <c r="A1302" s="6"/>
      <c r="B1302" s="6"/>
      <c r="C1302" s="6"/>
      <c r="D1302" s="94"/>
      <c r="E1302" s="102"/>
      <c r="F1302" s="8"/>
      <c r="G1302" s="8"/>
      <c r="H1302" s="87"/>
    </row>
    <row r="1303" spans="1:8" s="9" customFormat="1" ht="15" x14ac:dyDescent="0.3">
      <c r="A1303" s="10"/>
      <c r="B1303" s="10"/>
      <c r="C1303" s="10"/>
      <c r="D1303" s="93"/>
      <c r="E1303" s="103"/>
      <c r="F1303" s="12"/>
      <c r="G1303" s="12"/>
      <c r="H1303" s="88"/>
    </row>
    <row r="1304" spans="1:8" s="9" customFormat="1" ht="15" x14ac:dyDescent="0.3">
      <c r="A1304" s="10"/>
      <c r="B1304" s="10"/>
      <c r="C1304" s="10"/>
      <c r="D1304" s="93"/>
      <c r="E1304" s="103"/>
      <c r="F1304" s="12"/>
      <c r="G1304" s="12"/>
      <c r="H1304" s="110"/>
    </row>
    <row r="1305" spans="1:8" s="9" customFormat="1" ht="15" x14ac:dyDescent="0.3">
      <c r="A1305" s="24"/>
      <c r="B1305" s="24"/>
      <c r="C1305" s="24"/>
      <c r="D1305" s="98"/>
      <c r="E1305" s="108"/>
      <c r="F1305" s="26"/>
      <c r="G1305" s="26"/>
      <c r="H1305" s="90"/>
    </row>
    <row r="1306" spans="1:8" s="9" customFormat="1" ht="15" x14ac:dyDescent="0.3">
      <c r="A1306" s="11"/>
      <c r="B1306" s="11"/>
      <c r="C1306" s="11"/>
      <c r="D1306" s="93"/>
      <c r="E1306" s="103"/>
      <c r="F1306" s="12"/>
      <c r="G1306" s="12"/>
      <c r="H1306" s="87"/>
    </row>
    <row r="1307" spans="1:8" s="9" customFormat="1" ht="15" x14ac:dyDescent="0.3">
      <c r="D1307" s="79"/>
      <c r="E1307" s="104"/>
      <c r="F1307" s="115"/>
      <c r="G1307" s="115"/>
      <c r="H1307" s="110"/>
    </row>
    <row r="1308" spans="1:8" s="9" customFormat="1" ht="15" x14ac:dyDescent="0.3">
      <c r="A1308" s="6"/>
      <c r="B1308" s="6"/>
      <c r="C1308" s="6"/>
      <c r="D1308" s="94"/>
      <c r="E1308" s="102"/>
      <c r="F1308" s="8"/>
      <c r="G1308" s="8"/>
      <c r="H1308" s="87"/>
    </row>
    <row r="1309" spans="1:8" s="9" customFormat="1" ht="15" x14ac:dyDescent="0.3">
      <c r="A1309" s="14"/>
      <c r="B1309" s="14"/>
      <c r="C1309" s="14"/>
      <c r="D1309" s="95"/>
      <c r="E1309" s="105"/>
      <c r="F1309" s="16"/>
      <c r="G1309" s="16"/>
      <c r="H1309" s="87"/>
    </row>
    <row r="1310" spans="1:8" s="9" customFormat="1" ht="15" x14ac:dyDescent="0.3">
      <c r="A1310" s="11"/>
      <c r="B1310" s="11"/>
      <c r="C1310" s="11"/>
      <c r="D1310" s="93"/>
      <c r="E1310" s="103"/>
      <c r="F1310" s="12"/>
      <c r="G1310" s="12"/>
      <c r="H1310" s="110"/>
    </row>
    <row r="1311" spans="1:8" s="9" customFormat="1" ht="15" x14ac:dyDescent="0.3">
      <c r="A1311" s="6"/>
      <c r="B1311" s="6"/>
      <c r="C1311" s="6"/>
      <c r="D1311" s="94"/>
      <c r="E1311" s="102"/>
      <c r="F1311" s="8"/>
      <c r="G1311" s="8"/>
      <c r="H1311" s="87"/>
    </row>
    <row r="1312" spans="1:8" s="9" customFormat="1" ht="15" x14ac:dyDescent="0.3">
      <c r="A1312" s="10"/>
      <c r="B1312" s="10"/>
      <c r="C1312" s="10"/>
      <c r="D1312" s="93"/>
      <c r="E1312" s="103"/>
      <c r="F1312" s="12"/>
      <c r="G1312" s="12"/>
      <c r="H1312" s="87"/>
    </row>
    <row r="1313" spans="1:8" s="9" customFormat="1" ht="15" x14ac:dyDescent="0.3">
      <c r="A1313" s="11"/>
      <c r="B1313" s="11"/>
      <c r="C1313" s="11"/>
      <c r="D1313" s="93"/>
      <c r="E1313" s="103"/>
      <c r="F1313" s="12"/>
      <c r="G1313" s="12"/>
      <c r="H1313" s="87"/>
    </row>
    <row r="1314" spans="1:8" s="9" customFormat="1" ht="15" x14ac:dyDescent="0.3">
      <c r="A1314" s="6"/>
      <c r="B1314" s="6"/>
      <c r="C1314" s="6"/>
      <c r="D1314" s="94"/>
      <c r="E1314" s="102"/>
      <c r="F1314" s="8"/>
      <c r="G1314" s="8"/>
      <c r="H1314" s="87"/>
    </row>
    <row r="1315" spans="1:8" s="9" customFormat="1" ht="15" x14ac:dyDescent="0.3">
      <c r="A1315" s="10"/>
      <c r="B1315" s="10"/>
      <c r="C1315" s="10"/>
      <c r="D1315" s="93"/>
      <c r="E1315" s="103"/>
      <c r="F1315" s="12"/>
      <c r="G1315" s="12"/>
      <c r="H1315" s="87"/>
    </row>
    <row r="1316" spans="1:8" s="9" customFormat="1" ht="15" x14ac:dyDescent="0.3">
      <c r="A1316" s="10"/>
      <c r="B1316" s="10"/>
      <c r="C1316" s="10"/>
      <c r="D1316" s="93"/>
      <c r="E1316" s="103"/>
      <c r="F1316" s="12"/>
      <c r="G1316" s="12"/>
      <c r="H1316" s="87"/>
    </row>
    <row r="1317" spans="1:8" s="9" customFormat="1" ht="15" x14ac:dyDescent="0.3">
      <c r="A1317" s="10"/>
      <c r="B1317" s="10"/>
      <c r="C1317" s="10"/>
      <c r="D1317" s="93"/>
      <c r="E1317" s="103"/>
      <c r="F1317" s="12"/>
      <c r="G1317" s="12"/>
      <c r="H1317" s="87"/>
    </row>
    <row r="1318" spans="1:8" s="9" customFormat="1" ht="15" x14ac:dyDescent="0.3">
      <c r="A1318" s="10"/>
      <c r="B1318" s="10"/>
      <c r="C1318" s="10"/>
      <c r="D1318" s="93"/>
      <c r="E1318" s="103"/>
      <c r="F1318" s="12"/>
      <c r="G1318" s="12"/>
      <c r="H1318" s="87"/>
    </row>
    <row r="1319" spans="1:8" s="9" customFormat="1" ht="15" x14ac:dyDescent="0.3">
      <c r="A1319" s="10"/>
      <c r="B1319" s="10"/>
      <c r="C1319" s="10"/>
      <c r="D1319" s="93"/>
      <c r="E1319" s="103"/>
      <c r="F1319" s="12"/>
      <c r="G1319" s="12"/>
      <c r="H1319" s="87"/>
    </row>
    <row r="1320" spans="1:8" s="9" customFormat="1" ht="15" x14ac:dyDescent="0.3">
      <c r="A1320" s="10"/>
      <c r="B1320" s="10"/>
      <c r="C1320" s="10"/>
      <c r="D1320" s="93"/>
      <c r="E1320" s="103"/>
      <c r="F1320" s="12"/>
      <c r="G1320" s="12"/>
      <c r="H1320" s="87"/>
    </row>
    <row r="1321" spans="1:8" s="9" customFormat="1" ht="15" x14ac:dyDescent="0.3">
      <c r="A1321" s="10"/>
      <c r="B1321" s="10"/>
      <c r="C1321" s="10"/>
      <c r="D1321" s="93"/>
      <c r="E1321" s="103"/>
      <c r="F1321" s="12"/>
      <c r="G1321" s="12"/>
      <c r="H1321" s="87"/>
    </row>
    <row r="1322" spans="1:8" s="9" customFormat="1" ht="15" x14ac:dyDescent="0.3">
      <c r="A1322" s="10"/>
      <c r="B1322" s="10"/>
      <c r="C1322" s="10"/>
      <c r="D1322" s="93"/>
      <c r="E1322" s="103"/>
      <c r="F1322" s="12"/>
      <c r="G1322" s="12"/>
      <c r="H1322" s="87"/>
    </row>
    <row r="1323" spans="1:8" s="9" customFormat="1" ht="15" x14ac:dyDescent="0.3">
      <c r="A1323" s="10"/>
      <c r="B1323" s="10"/>
      <c r="C1323" s="10"/>
      <c r="D1323" s="93"/>
      <c r="E1323" s="103"/>
      <c r="F1323" s="12"/>
      <c r="G1323" s="12"/>
      <c r="H1323" s="87"/>
    </row>
    <row r="1324" spans="1:8" s="9" customFormat="1" ht="15" x14ac:dyDescent="0.3">
      <c r="A1324" s="10"/>
      <c r="B1324" s="10"/>
      <c r="C1324" s="10"/>
      <c r="D1324" s="93"/>
      <c r="E1324" s="103"/>
      <c r="F1324" s="12"/>
      <c r="G1324" s="12"/>
      <c r="H1324" s="87"/>
    </row>
    <row r="1325" spans="1:8" s="9" customFormat="1" ht="15" x14ac:dyDescent="0.3">
      <c r="A1325" s="10"/>
      <c r="B1325" s="10"/>
      <c r="C1325" s="10"/>
      <c r="D1325" s="93"/>
      <c r="E1325" s="103"/>
      <c r="F1325" s="12"/>
      <c r="G1325" s="12"/>
      <c r="H1325" s="87"/>
    </row>
    <row r="1326" spans="1:8" s="9" customFormat="1" ht="15" x14ac:dyDescent="0.3">
      <c r="A1326" s="10"/>
      <c r="B1326" s="10"/>
      <c r="C1326" s="10"/>
      <c r="D1326" s="93"/>
      <c r="E1326" s="103"/>
      <c r="F1326" s="12"/>
      <c r="G1326" s="12"/>
      <c r="H1326" s="87"/>
    </row>
    <row r="1327" spans="1:8" s="9" customFormat="1" ht="15" x14ac:dyDescent="0.3">
      <c r="A1327" s="10"/>
      <c r="B1327" s="10"/>
      <c r="C1327" s="10"/>
      <c r="D1327" s="93"/>
      <c r="E1327" s="103"/>
      <c r="F1327" s="12"/>
      <c r="G1327" s="12"/>
      <c r="H1327" s="87"/>
    </row>
    <row r="1328" spans="1:8" s="9" customFormat="1" ht="15" x14ac:dyDescent="0.3">
      <c r="A1328" s="10"/>
      <c r="B1328" s="10"/>
      <c r="C1328" s="10"/>
      <c r="D1328" s="93"/>
      <c r="E1328" s="103"/>
      <c r="F1328" s="12"/>
      <c r="G1328" s="12"/>
      <c r="H1328" s="87"/>
    </row>
    <row r="1329" spans="1:8" s="9" customFormat="1" ht="15" x14ac:dyDescent="0.3">
      <c r="A1329" s="10"/>
      <c r="B1329" s="10"/>
      <c r="C1329" s="10"/>
      <c r="D1329" s="93"/>
      <c r="E1329" s="103"/>
      <c r="F1329" s="12"/>
      <c r="G1329" s="12"/>
      <c r="H1329" s="87"/>
    </row>
    <row r="1330" spans="1:8" s="9" customFormat="1" ht="15" x14ac:dyDescent="0.3">
      <c r="A1330" s="10"/>
      <c r="B1330" s="10"/>
      <c r="C1330" s="10"/>
      <c r="D1330" s="93"/>
      <c r="E1330" s="103"/>
      <c r="F1330" s="12"/>
      <c r="G1330" s="12"/>
      <c r="H1330" s="87"/>
    </row>
    <row r="1331" spans="1:8" s="9" customFormat="1" ht="15" x14ac:dyDescent="0.3">
      <c r="A1331" s="10"/>
      <c r="B1331" s="10"/>
      <c r="C1331" s="10"/>
      <c r="D1331" s="93"/>
      <c r="E1331" s="103"/>
      <c r="F1331" s="12"/>
      <c r="G1331" s="12"/>
      <c r="H1331" s="87"/>
    </row>
    <row r="1332" spans="1:8" s="9" customFormat="1" ht="15" x14ac:dyDescent="0.3">
      <c r="A1332" s="10"/>
      <c r="B1332" s="10"/>
      <c r="C1332" s="10"/>
      <c r="D1332" s="93"/>
      <c r="E1332" s="103"/>
      <c r="F1332" s="12"/>
      <c r="G1332" s="12"/>
      <c r="H1332" s="87"/>
    </row>
    <row r="1333" spans="1:8" s="9" customFormat="1" ht="15" x14ac:dyDescent="0.3">
      <c r="A1333" s="10"/>
      <c r="B1333" s="10"/>
      <c r="C1333" s="10"/>
      <c r="D1333" s="93"/>
      <c r="E1333" s="103"/>
      <c r="F1333" s="12"/>
      <c r="G1333" s="12"/>
      <c r="H1333" s="87"/>
    </row>
    <row r="1334" spans="1:8" s="9" customFormat="1" ht="15" x14ac:dyDescent="0.3">
      <c r="A1334" s="10"/>
      <c r="B1334" s="10"/>
      <c r="C1334" s="10"/>
      <c r="D1334" s="93"/>
      <c r="E1334" s="103"/>
      <c r="F1334" s="12"/>
      <c r="G1334" s="12"/>
      <c r="H1334" s="87"/>
    </row>
    <row r="1335" spans="1:8" s="9" customFormat="1" ht="15" x14ac:dyDescent="0.3">
      <c r="A1335" s="10"/>
      <c r="B1335" s="10"/>
      <c r="C1335" s="10"/>
      <c r="D1335" s="93"/>
      <c r="E1335" s="103"/>
      <c r="F1335" s="12"/>
      <c r="G1335" s="12"/>
      <c r="H1335" s="87"/>
    </row>
    <row r="1336" spans="1:8" s="9" customFormat="1" ht="15" x14ac:dyDescent="0.3">
      <c r="A1336" s="10"/>
      <c r="B1336" s="10"/>
      <c r="C1336" s="10"/>
      <c r="D1336" s="93"/>
      <c r="E1336" s="103"/>
      <c r="F1336" s="12"/>
      <c r="G1336" s="12"/>
      <c r="H1336" s="87"/>
    </row>
    <row r="1337" spans="1:8" s="9" customFormat="1" ht="15" x14ac:dyDescent="0.3">
      <c r="A1337" s="10"/>
      <c r="B1337" s="10"/>
      <c r="C1337" s="10"/>
      <c r="D1337" s="93"/>
      <c r="E1337" s="103"/>
      <c r="F1337" s="12"/>
      <c r="G1337" s="12"/>
      <c r="H1337" s="87"/>
    </row>
    <row r="1338" spans="1:8" s="9" customFormat="1" ht="15" x14ac:dyDescent="0.3">
      <c r="A1338" s="10"/>
      <c r="B1338" s="10"/>
      <c r="C1338" s="10"/>
      <c r="D1338" s="93"/>
      <c r="E1338" s="103"/>
      <c r="F1338" s="12"/>
      <c r="G1338" s="12"/>
      <c r="H1338" s="87"/>
    </row>
    <row r="1339" spans="1:8" s="9" customFormat="1" ht="15" x14ac:dyDescent="0.3">
      <c r="A1339" s="10"/>
      <c r="B1339" s="10"/>
      <c r="C1339" s="10"/>
      <c r="D1339" s="93"/>
      <c r="E1339" s="103"/>
      <c r="F1339" s="12"/>
      <c r="G1339" s="12"/>
      <c r="H1339" s="87"/>
    </row>
    <row r="1340" spans="1:8" s="9" customFormat="1" ht="15" x14ac:dyDescent="0.3">
      <c r="A1340" s="10"/>
      <c r="B1340" s="10"/>
      <c r="C1340" s="10"/>
      <c r="D1340" s="93"/>
      <c r="E1340" s="103"/>
      <c r="F1340" s="12"/>
      <c r="G1340" s="12"/>
      <c r="H1340" s="87"/>
    </row>
    <row r="1341" spans="1:8" s="9" customFormat="1" ht="15" x14ac:dyDescent="0.3">
      <c r="A1341" s="10"/>
      <c r="B1341" s="10"/>
      <c r="C1341" s="10"/>
      <c r="D1341" s="93"/>
      <c r="E1341" s="103"/>
      <c r="F1341" s="12"/>
      <c r="G1341" s="12"/>
      <c r="H1341" s="87"/>
    </row>
    <row r="1342" spans="1:8" s="9" customFormat="1" ht="15" x14ac:dyDescent="0.3">
      <c r="A1342" s="10"/>
      <c r="B1342" s="10"/>
      <c r="C1342" s="10"/>
      <c r="D1342" s="93"/>
      <c r="E1342" s="103"/>
      <c r="F1342" s="12"/>
      <c r="G1342" s="12"/>
      <c r="H1342" s="87"/>
    </row>
    <row r="1343" spans="1:8" s="9" customFormat="1" ht="15" x14ac:dyDescent="0.3">
      <c r="A1343" s="10"/>
      <c r="B1343" s="10"/>
      <c r="C1343" s="10"/>
      <c r="D1343" s="93"/>
      <c r="E1343" s="103"/>
      <c r="F1343" s="12"/>
      <c r="G1343" s="12"/>
      <c r="H1343" s="87"/>
    </row>
    <row r="1344" spans="1:8" s="9" customFormat="1" ht="15" x14ac:dyDescent="0.3">
      <c r="A1344" s="10"/>
      <c r="B1344" s="10"/>
      <c r="C1344" s="10"/>
      <c r="D1344" s="93"/>
      <c r="E1344" s="103"/>
      <c r="F1344" s="12"/>
      <c r="G1344" s="12"/>
      <c r="H1344" s="87"/>
    </row>
    <row r="1345" spans="1:8" s="9" customFormat="1" ht="15" x14ac:dyDescent="0.3">
      <c r="A1345" s="10"/>
      <c r="B1345" s="10"/>
      <c r="C1345" s="10"/>
      <c r="D1345" s="93"/>
      <c r="E1345" s="103"/>
      <c r="F1345" s="12"/>
      <c r="G1345" s="12"/>
      <c r="H1345" s="87"/>
    </row>
    <row r="1346" spans="1:8" s="9" customFormat="1" ht="15" x14ac:dyDescent="0.3">
      <c r="A1346" s="10"/>
      <c r="B1346" s="10"/>
      <c r="C1346" s="10"/>
      <c r="D1346" s="93"/>
      <c r="E1346" s="103"/>
      <c r="F1346" s="12"/>
      <c r="G1346" s="12"/>
      <c r="H1346" s="87"/>
    </row>
    <row r="1347" spans="1:8" s="9" customFormat="1" ht="15" x14ac:dyDescent="0.3">
      <c r="A1347" s="10"/>
      <c r="B1347" s="10"/>
      <c r="C1347" s="10"/>
      <c r="D1347" s="93"/>
      <c r="E1347" s="103"/>
      <c r="F1347" s="12"/>
      <c r="G1347" s="12"/>
      <c r="H1347" s="87"/>
    </row>
    <row r="1348" spans="1:8" s="9" customFormat="1" ht="15" x14ac:dyDescent="0.3">
      <c r="A1348" s="10"/>
      <c r="B1348" s="10"/>
      <c r="C1348" s="10"/>
      <c r="D1348" s="93"/>
      <c r="E1348" s="103"/>
      <c r="F1348" s="12"/>
      <c r="G1348" s="12"/>
      <c r="H1348" s="87"/>
    </row>
    <row r="1349" spans="1:8" s="9" customFormat="1" ht="15" x14ac:dyDescent="0.3">
      <c r="A1349" s="10"/>
      <c r="B1349" s="10"/>
      <c r="C1349" s="10"/>
      <c r="D1349" s="93"/>
      <c r="E1349" s="103"/>
      <c r="F1349" s="12"/>
      <c r="G1349" s="12"/>
      <c r="H1349" s="87"/>
    </row>
    <row r="1350" spans="1:8" s="9" customFormat="1" ht="15" x14ac:dyDescent="0.3">
      <c r="A1350" s="10"/>
      <c r="B1350" s="10"/>
      <c r="C1350" s="10"/>
      <c r="D1350" s="93"/>
      <c r="E1350" s="103"/>
      <c r="F1350" s="12"/>
      <c r="G1350" s="12"/>
      <c r="H1350" s="87"/>
    </row>
    <row r="1351" spans="1:8" s="9" customFormat="1" ht="15" x14ac:dyDescent="0.3">
      <c r="A1351" s="10"/>
      <c r="B1351" s="10"/>
      <c r="C1351" s="10"/>
      <c r="D1351" s="93"/>
      <c r="E1351" s="103"/>
      <c r="F1351" s="12"/>
      <c r="G1351" s="12"/>
      <c r="H1351" s="87"/>
    </row>
    <row r="1352" spans="1:8" s="9" customFormat="1" ht="15" x14ac:dyDescent="0.3">
      <c r="A1352" s="10"/>
      <c r="B1352" s="10"/>
      <c r="C1352" s="10"/>
      <c r="D1352" s="93"/>
      <c r="E1352" s="103"/>
      <c r="F1352" s="12"/>
      <c r="G1352" s="12"/>
      <c r="H1352" s="87"/>
    </row>
    <row r="1353" spans="1:8" s="9" customFormat="1" ht="15" x14ac:dyDescent="0.3">
      <c r="A1353" s="10"/>
      <c r="B1353" s="10"/>
      <c r="C1353" s="10"/>
      <c r="D1353" s="93"/>
      <c r="E1353" s="103"/>
      <c r="F1353" s="12"/>
      <c r="G1353" s="12"/>
      <c r="H1353" s="87"/>
    </row>
    <row r="1354" spans="1:8" s="9" customFormat="1" ht="15" x14ac:dyDescent="0.3">
      <c r="A1354" s="10"/>
      <c r="B1354" s="10"/>
      <c r="C1354" s="10"/>
      <c r="D1354" s="93"/>
      <c r="E1354" s="103"/>
      <c r="F1354" s="12"/>
      <c r="G1354" s="12"/>
      <c r="H1354" s="88"/>
    </row>
    <row r="1355" spans="1:8" s="9" customFormat="1" ht="15" x14ac:dyDescent="0.3">
      <c r="A1355" s="10"/>
      <c r="B1355" s="10"/>
      <c r="C1355" s="10"/>
      <c r="D1355" s="93"/>
      <c r="E1355" s="103"/>
      <c r="F1355" s="12"/>
      <c r="G1355" s="12"/>
      <c r="H1355" s="110"/>
    </row>
    <row r="1356" spans="1:8" s="9" customFormat="1" ht="15" x14ac:dyDescent="0.3">
      <c r="A1356" s="10"/>
      <c r="B1356" s="10"/>
      <c r="C1356" s="10"/>
      <c r="D1356" s="93"/>
      <c r="E1356" s="103"/>
      <c r="F1356" s="12"/>
      <c r="G1356" s="12"/>
      <c r="H1356" s="87"/>
    </row>
    <row r="1357" spans="1:8" s="23" customFormat="1" ht="15" x14ac:dyDescent="0.3">
      <c r="A1357" s="11"/>
      <c r="B1357" s="11"/>
      <c r="C1357" s="11"/>
      <c r="D1357" s="93"/>
      <c r="E1357" s="103"/>
      <c r="F1357" s="12"/>
      <c r="G1357" s="12"/>
      <c r="H1357" s="89"/>
    </row>
    <row r="1358" spans="1:8" s="9" customFormat="1" ht="15" x14ac:dyDescent="0.3">
      <c r="D1358" s="79"/>
      <c r="E1358" s="104"/>
      <c r="F1358" s="115"/>
      <c r="G1358" s="115"/>
      <c r="H1358" s="87"/>
    </row>
    <row r="1359" spans="1:8" s="9" customFormat="1" ht="15" x14ac:dyDescent="0.3">
      <c r="A1359" s="6"/>
      <c r="B1359" s="6"/>
      <c r="C1359" s="6"/>
      <c r="D1359" s="94"/>
      <c r="E1359" s="102"/>
      <c r="F1359" s="8"/>
      <c r="G1359" s="8"/>
      <c r="H1359" s="88"/>
    </row>
    <row r="1360" spans="1:8" s="9" customFormat="1" ht="15" x14ac:dyDescent="0.3">
      <c r="A1360" s="10"/>
      <c r="B1360" s="10"/>
      <c r="C1360" s="10"/>
      <c r="D1360" s="93"/>
      <c r="E1360" s="103"/>
      <c r="F1360" s="12"/>
      <c r="G1360" s="12"/>
      <c r="H1360" s="110"/>
    </row>
    <row r="1361" spans="1:8" s="9" customFormat="1" ht="15" x14ac:dyDescent="0.3">
      <c r="A1361" s="20"/>
      <c r="B1361" s="20"/>
      <c r="C1361" s="20"/>
      <c r="D1361" s="97"/>
      <c r="E1361" s="107"/>
      <c r="F1361" s="22"/>
      <c r="G1361" s="22"/>
      <c r="H1361" s="87"/>
    </row>
    <row r="1362" spans="1:8" s="9" customFormat="1" ht="15" x14ac:dyDescent="0.3">
      <c r="A1362" s="11"/>
      <c r="B1362" s="11"/>
      <c r="C1362" s="11"/>
      <c r="D1362" s="93"/>
      <c r="E1362" s="103"/>
      <c r="F1362" s="12"/>
      <c r="G1362" s="12"/>
      <c r="H1362" s="87"/>
    </row>
    <row r="1363" spans="1:8" s="9" customFormat="1" ht="15" x14ac:dyDescent="0.3">
      <c r="D1363" s="79"/>
      <c r="E1363" s="104"/>
      <c r="F1363" s="115"/>
      <c r="G1363" s="115"/>
      <c r="H1363" s="87"/>
    </row>
    <row r="1364" spans="1:8" s="9" customFormat="1" ht="15" x14ac:dyDescent="0.3">
      <c r="A1364" s="6"/>
      <c r="B1364" s="6"/>
      <c r="C1364" s="6"/>
      <c r="D1364" s="94"/>
      <c r="E1364" s="102"/>
      <c r="F1364" s="8"/>
      <c r="G1364" s="8"/>
      <c r="H1364" s="88"/>
    </row>
    <row r="1365" spans="1:8" s="9" customFormat="1" ht="15" x14ac:dyDescent="0.3">
      <c r="A1365" s="10"/>
      <c r="B1365" s="10"/>
      <c r="C1365" s="10"/>
      <c r="D1365" s="93"/>
      <c r="E1365" s="103"/>
      <c r="F1365" s="12"/>
      <c r="G1365" s="12"/>
      <c r="H1365" s="110"/>
    </row>
    <row r="1366" spans="1:8" s="9" customFormat="1" ht="15" x14ac:dyDescent="0.3">
      <c r="A1366" s="10"/>
      <c r="B1366" s="10"/>
      <c r="C1366" s="10"/>
      <c r="D1366" s="93"/>
      <c r="E1366" s="103"/>
      <c r="F1366" s="12"/>
      <c r="G1366" s="12"/>
      <c r="H1366" s="87"/>
    </row>
    <row r="1367" spans="1:8" s="9" customFormat="1" ht="15" x14ac:dyDescent="0.3">
      <c r="A1367" s="11"/>
      <c r="B1367" s="11"/>
      <c r="C1367" s="11"/>
      <c r="D1367" s="93"/>
      <c r="E1367" s="103"/>
      <c r="F1367" s="12"/>
      <c r="G1367" s="12"/>
      <c r="H1367" s="88"/>
    </row>
    <row r="1368" spans="1:8" s="9" customFormat="1" ht="15" x14ac:dyDescent="0.3">
      <c r="D1368" s="79"/>
      <c r="E1368" s="104"/>
      <c r="F1368" s="115"/>
      <c r="G1368" s="115"/>
      <c r="H1368" s="110"/>
    </row>
    <row r="1369" spans="1:8" s="9" customFormat="1" ht="15" x14ac:dyDescent="0.3">
      <c r="A1369" s="6"/>
      <c r="B1369" s="6"/>
      <c r="C1369" s="6"/>
      <c r="D1369" s="94"/>
      <c r="E1369" s="102"/>
      <c r="F1369" s="8"/>
      <c r="G1369" s="8"/>
      <c r="H1369" s="87"/>
    </row>
    <row r="1370" spans="1:8" s="9" customFormat="1" ht="15" x14ac:dyDescent="0.3">
      <c r="A1370" s="11"/>
      <c r="B1370" s="11"/>
      <c r="C1370" s="11"/>
      <c r="D1370" s="93"/>
      <c r="E1370" s="103"/>
      <c r="F1370" s="12"/>
      <c r="G1370" s="12"/>
      <c r="H1370" s="87"/>
    </row>
    <row r="1371" spans="1:8" s="9" customFormat="1" ht="15" x14ac:dyDescent="0.3">
      <c r="D1371" s="79"/>
      <c r="E1371" s="104"/>
      <c r="F1371" s="115"/>
      <c r="G1371" s="115"/>
      <c r="H1371" s="87"/>
    </row>
    <row r="1372" spans="1:8" s="9" customFormat="1" ht="15" x14ac:dyDescent="0.3">
      <c r="A1372" s="6"/>
      <c r="B1372" s="6"/>
      <c r="C1372" s="6"/>
      <c r="D1372" s="94"/>
      <c r="E1372" s="102"/>
      <c r="F1372" s="8"/>
      <c r="G1372" s="8"/>
      <c r="H1372" s="88"/>
    </row>
    <row r="1373" spans="1:8" s="9" customFormat="1" ht="15" x14ac:dyDescent="0.3">
      <c r="A1373" s="10"/>
      <c r="B1373" s="10"/>
      <c r="C1373" s="10"/>
      <c r="D1373" s="93"/>
      <c r="E1373" s="103"/>
      <c r="F1373" s="12"/>
      <c r="G1373" s="12"/>
      <c r="H1373" s="110"/>
    </row>
    <row r="1374" spans="1:8" s="9" customFormat="1" ht="15" x14ac:dyDescent="0.3">
      <c r="A1374" s="10"/>
      <c r="B1374" s="10"/>
      <c r="C1374" s="10"/>
      <c r="D1374" s="93"/>
      <c r="E1374" s="103"/>
      <c r="F1374" s="12"/>
      <c r="G1374" s="12"/>
      <c r="H1374" s="90"/>
    </row>
    <row r="1375" spans="1:8" s="9" customFormat="1" ht="15" x14ac:dyDescent="0.3">
      <c r="A1375" s="11"/>
      <c r="B1375" s="11"/>
      <c r="C1375" s="11"/>
      <c r="D1375" s="93"/>
      <c r="E1375" s="103"/>
      <c r="F1375" s="12"/>
      <c r="G1375" s="12"/>
      <c r="H1375" s="87"/>
    </row>
    <row r="1376" spans="1:8" s="9" customFormat="1" x14ac:dyDescent="0.3">
      <c r="D1376" s="79"/>
      <c r="E1376" s="104"/>
      <c r="F1376" s="115"/>
      <c r="G1376" s="115"/>
      <c r="H1376" s="88"/>
    </row>
    <row r="1377" spans="1:8" s="9" customFormat="1" ht="15" x14ac:dyDescent="0.3">
      <c r="A1377" s="6"/>
      <c r="B1377" s="6"/>
      <c r="C1377" s="6"/>
      <c r="D1377" s="94"/>
      <c r="E1377" s="102"/>
      <c r="F1377" s="8"/>
      <c r="G1377" s="8"/>
      <c r="H1377" s="110"/>
    </row>
    <row r="1378" spans="1:8" s="27" customFormat="1" ht="15" x14ac:dyDescent="0.3">
      <c r="A1378" s="14"/>
      <c r="B1378" s="14"/>
      <c r="C1378" s="14"/>
      <c r="D1378" s="95"/>
      <c r="E1378" s="105"/>
      <c r="F1378" s="16"/>
      <c r="G1378" s="16"/>
      <c r="H1378" s="91"/>
    </row>
    <row r="1379" spans="1:8" s="9" customFormat="1" ht="15" x14ac:dyDescent="0.3">
      <c r="A1379" s="11"/>
      <c r="B1379" s="11"/>
      <c r="C1379" s="11"/>
      <c r="D1379" s="93"/>
      <c r="E1379" s="103"/>
      <c r="F1379" s="12"/>
      <c r="G1379" s="12"/>
      <c r="H1379" s="87"/>
    </row>
    <row r="1380" spans="1:8" s="9" customFormat="1" ht="15" x14ac:dyDescent="0.3">
      <c r="D1380" s="79"/>
      <c r="E1380" s="104"/>
      <c r="F1380" s="115"/>
      <c r="G1380" s="115"/>
      <c r="H1380" s="87"/>
    </row>
    <row r="1381" spans="1:8" s="9" customFormat="1" ht="15" x14ac:dyDescent="0.3">
      <c r="A1381" s="6"/>
      <c r="B1381" s="6"/>
      <c r="C1381" s="6"/>
      <c r="D1381" s="94"/>
      <c r="E1381" s="102"/>
      <c r="F1381" s="8"/>
      <c r="G1381" s="8"/>
      <c r="H1381" s="87"/>
    </row>
    <row r="1382" spans="1:8" s="9" customFormat="1" ht="15" x14ac:dyDescent="0.3">
      <c r="A1382" s="24"/>
      <c r="B1382" s="24"/>
      <c r="C1382" s="24"/>
      <c r="D1382" s="98"/>
      <c r="E1382" s="108"/>
      <c r="F1382" s="26"/>
      <c r="G1382" s="26"/>
      <c r="H1382" s="87"/>
    </row>
    <row r="1383" spans="1:8" s="9" customFormat="1" ht="15" x14ac:dyDescent="0.3">
      <c r="A1383" s="10"/>
      <c r="B1383" s="10"/>
      <c r="C1383" s="10"/>
      <c r="D1383" s="93"/>
      <c r="E1383" s="103"/>
      <c r="F1383" s="12"/>
      <c r="G1383" s="12"/>
      <c r="H1383" s="87"/>
    </row>
    <row r="1384" spans="1:8" s="9" customFormat="1" ht="15" x14ac:dyDescent="0.3">
      <c r="A1384" s="10"/>
      <c r="B1384" s="10"/>
      <c r="C1384" s="10"/>
      <c r="D1384" s="93"/>
      <c r="E1384" s="103"/>
      <c r="F1384" s="12"/>
      <c r="G1384" s="12"/>
      <c r="H1384" s="88"/>
    </row>
    <row r="1385" spans="1:8" s="9" customFormat="1" ht="15" x14ac:dyDescent="0.3">
      <c r="A1385" s="10"/>
      <c r="B1385" s="10"/>
      <c r="C1385" s="10"/>
      <c r="D1385" s="93"/>
      <c r="E1385" s="103"/>
      <c r="F1385" s="12"/>
      <c r="G1385" s="12"/>
      <c r="H1385" s="110"/>
    </row>
    <row r="1386" spans="1:8" s="9" customFormat="1" ht="15" x14ac:dyDescent="0.3">
      <c r="A1386" s="10"/>
      <c r="B1386" s="10"/>
      <c r="C1386" s="10"/>
      <c r="D1386" s="93"/>
      <c r="E1386" s="103"/>
      <c r="F1386" s="12"/>
      <c r="G1386" s="12"/>
      <c r="H1386" s="87"/>
    </row>
    <row r="1387" spans="1:8" s="9" customFormat="1" ht="15" x14ac:dyDescent="0.3">
      <c r="A1387" s="11"/>
      <c r="B1387" s="11"/>
      <c r="C1387" s="11"/>
      <c r="D1387" s="93"/>
      <c r="E1387" s="103"/>
      <c r="F1387" s="12"/>
      <c r="G1387" s="12"/>
      <c r="H1387" s="87"/>
    </row>
    <row r="1388" spans="1:8" s="9" customFormat="1" ht="15" x14ac:dyDescent="0.3">
      <c r="D1388" s="79"/>
      <c r="E1388" s="104"/>
      <c r="F1388" s="115"/>
      <c r="G1388" s="115"/>
      <c r="H1388" s="87"/>
    </row>
    <row r="1389" spans="1:8" s="9" customFormat="1" ht="15" x14ac:dyDescent="0.3">
      <c r="A1389" s="6"/>
      <c r="B1389" s="6"/>
      <c r="C1389" s="6"/>
      <c r="D1389" s="94"/>
      <c r="E1389" s="102"/>
      <c r="F1389" s="8"/>
      <c r="G1389" s="8"/>
      <c r="H1389" s="87"/>
    </row>
    <row r="1390" spans="1:8" s="9" customFormat="1" ht="15" x14ac:dyDescent="0.3">
      <c r="A1390" s="10"/>
      <c r="B1390" s="10"/>
      <c r="C1390" s="10"/>
      <c r="D1390" s="93"/>
      <c r="E1390" s="103"/>
      <c r="F1390" s="12"/>
      <c r="G1390" s="12"/>
      <c r="H1390" s="87"/>
    </row>
    <row r="1391" spans="1:8" s="9" customFormat="1" ht="15" x14ac:dyDescent="0.3">
      <c r="A1391" s="10"/>
      <c r="B1391" s="10"/>
      <c r="C1391" s="10"/>
      <c r="D1391" s="93"/>
      <c r="E1391" s="103"/>
      <c r="F1391" s="12"/>
      <c r="G1391" s="12"/>
      <c r="H1391" s="87"/>
    </row>
    <row r="1392" spans="1:8" s="9" customFormat="1" ht="15" x14ac:dyDescent="0.3">
      <c r="A1392" s="10"/>
      <c r="B1392" s="10"/>
      <c r="C1392" s="10"/>
      <c r="D1392" s="93"/>
      <c r="E1392" s="103"/>
      <c r="F1392" s="12"/>
      <c r="G1392" s="12"/>
      <c r="H1392" s="87"/>
    </row>
    <row r="1393" spans="1:8" s="9" customFormat="1" ht="15" x14ac:dyDescent="0.3">
      <c r="A1393" s="10"/>
      <c r="B1393" s="10"/>
      <c r="C1393" s="10"/>
      <c r="D1393" s="93"/>
      <c r="E1393" s="103"/>
      <c r="F1393" s="12"/>
      <c r="G1393" s="12"/>
      <c r="H1393" s="87"/>
    </row>
    <row r="1394" spans="1:8" s="9" customFormat="1" ht="15" x14ac:dyDescent="0.3">
      <c r="A1394" s="10"/>
      <c r="B1394" s="10"/>
      <c r="C1394" s="10"/>
      <c r="D1394" s="93"/>
      <c r="E1394" s="103"/>
      <c r="F1394" s="12"/>
      <c r="G1394" s="12"/>
      <c r="H1394" s="87"/>
    </row>
    <row r="1395" spans="1:8" s="9" customFormat="1" ht="15" x14ac:dyDescent="0.3">
      <c r="A1395" s="10"/>
      <c r="B1395" s="10"/>
      <c r="C1395" s="10"/>
      <c r="D1395" s="93"/>
      <c r="E1395" s="103"/>
      <c r="F1395" s="12"/>
      <c r="G1395" s="12"/>
      <c r="H1395" s="87"/>
    </row>
    <row r="1396" spans="1:8" s="9" customFormat="1" ht="15" x14ac:dyDescent="0.3">
      <c r="A1396" s="10"/>
      <c r="B1396" s="10"/>
      <c r="C1396" s="10"/>
      <c r="D1396" s="93"/>
      <c r="E1396" s="103"/>
      <c r="F1396" s="12"/>
      <c r="G1396" s="12"/>
      <c r="H1396" s="87"/>
    </row>
    <row r="1397" spans="1:8" s="9" customFormat="1" ht="15" x14ac:dyDescent="0.3">
      <c r="A1397" s="10"/>
      <c r="B1397" s="10"/>
      <c r="C1397" s="10"/>
      <c r="D1397" s="93"/>
      <c r="E1397" s="103"/>
      <c r="F1397" s="12"/>
      <c r="G1397" s="12"/>
      <c r="H1397" s="87"/>
    </row>
    <row r="1398" spans="1:8" s="9" customFormat="1" ht="15" x14ac:dyDescent="0.3">
      <c r="A1398" s="10"/>
      <c r="B1398" s="10"/>
      <c r="C1398" s="10"/>
      <c r="D1398" s="93"/>
      <c r="E1398" s="103"/>
      <c r="F1398" s="12"/>
      <c r="G1398" s="12"/>
      <c r="H1398" s="87"/>
    </row>
    <row r="1399" spans="1:8" s="9" customFormat="1" ht="15" x14ac:dyDescent="0.3">
      <c r="A1399" s="10"/>
      <c r="B1399" s="10"/>
      <c r="C1399" s="10"/>
      <c r="D1399" s="93"/>
      <c r="E1399" s="103"/>
      <c r="F1399" s="12"/>
      <c r="G1399" s="12"/>
      <c r="H1399" s="87"/>
    </row>
    <row r="1400" spans="1:8" s="9" customFormat="1" ht="15" x14ac:dyDescent="0.3">
      <c r="A1400" s="10"/>
      <c r="B1400" s="10"/>
      <c r="C1400" s="10"/>
      <c r="D1400" s="93"/>
      <c r="E1400" s="103"/>
      <c r="F1400" s="12"/>
      <c r="G1400" s="12"/>
      <c r="H1400" s="87"/>
    </row>
    <row r="1401" spans="1:8" s="9" customFormat="1" ht="15" x14ac:dyDescent="0.3">
      <c r="A1401" s="10"/>
      <c r="B1401" s="10"/>
      <c r="C1401" s="10"/>
      <c r="D1401" s="93"/>
      <c r="E1401" s="103"/>
      <c r="F1401" s="12"/>
      <c r="G1401" s="12"/>
      <c r="H1401" s="87"/>
    </row>
    <row r="1402" spans="1:8" s="9" customFormat="1" ht="15" x14ac:dyDescent="0.3">
      <c r="A1402" s="10"/>
      <c r="B1402" s="10"/>
      <c r="C1402" s="10"/>
      <c r="D1402" s="93"/>
      <c r="E1402" s="103"/>
      <c r="F1402" s="12"/>
      <c r="G1402" s="12"/>
      <c r="H1402" s="87"/>
    </row>
    <row r="1403" spans="1:8" s="9" customFormat="1" ht="15" x14ac:dyDescent="0.3">
      <c r="A1403" s="10"/>
      <c r="B1403" s="10"/>
      <c r="C1403" s="10"/>
      <c r="D1403" s="93"/>
      <c r="E1403" s="103"/>
      <c r="F1403" s="12"/>
      <c r="G1403" s="12"/>
      <c r="H1403" s="87"/>
    </row>
    <row r="1404" spans="1:8" s="9" customFormat="1" ht="15" x14ac:dyDescent="0.3">
      <c r="A1404" s="10"/>
      <c r="B1404" s="10"/>
      <c r="C1404" s="10"/>
      <c r="D1404" s="93"/>
      <c r="E1404" s="103"/>
      <c r="F1404" s="12"/>
      <c r="G1404" s="12"/>
      <c r="H1404" s="87"/>
    </row>
    <row r="1405" spans="1:8" s="9" customFormat="1" ht="15" x14ac:dyDescent="0.3">
      <c r="A1405" s="10"/>
      <c r="B1405" s="10"/>
      <c r="C1405" s="10"/>
      <c r="D1405" s="93"/>
      <c r="E1405" s="103"/>
      <c r="F1405" s="12"/>
      <c r="G1405" s="12"/>
      <c r="H1405" s="87"/>
    </row>
    <row r="1406" spans="1:8" s="9" customFormat="1" ht="15" x14ac:dyDescent="0.3">
      <c r="A1406" s="10"/>
      <c r="B1406" s="10"/>
      <c r="C1406" s="10"/>
      <c r="D1406" s="93"/>
      <c r="E1406" s="103"/>
      <c r="F1406" s="12"/>
      <c r="G1406" s="12"/>
      <c r="H1406" s="87"/>
    </row>
    <row r="1407" spans="1:8" s="9" customFormat="1" ht="15" x14ac:dyDescent="0.3">
      <c r="A1407" s="10"/>
      <c r="B1407" s="10"/>
      <c r="C1407" s="10"/>
      <c r="D1407" s="93"/>
      <c r="E1407" s="103"/>
      <c r="F1407" s="12"/>
      <c r="G1407" s="12"/>
      <c r="H1407" s="87"/>
    </row>
    <row r="1408" spans="1:8" s="9" customFormat="1" ht="15" x14ac:dyDescent="0.3">
      <c r="A1408" s="10"/>
      <c r="B1408" s="10"/>
      <c r="C1408" s="10"/>
      <c r="D1408" s="93"/>
      <c r="E1408" s="103"/>
      <c r="F1408" s="12"/>
      <c r="G1408" s="12"/>
      <c r="H1408" s="87"/>
    </row>
    <row r="1409" spans="1:8" s="9" customFormat="1" ht="15" x14ac:dyDescent="0.3">
      <c r="A1409" s="10"/>
      <c r="B1409" s="10"/>
      <c r="C1409" s="10"/>
      <c r="D1409" s="93"/>
      <c r="E1409" s="103"/>
      <c r="F1409" s="12"/>
      <c r="G1409" s="12"/>
      <c r="H1409" s="87"/>
    </row>
    <row r="1410" spans="1:8" s="9" customFormat="1" ht="15" x14ac:dyDescent="0.3">
      <c r="A1410" s="10"/>
      <c r="B1410" s="10"/>
      <c r="C1410" s="10"/>
      <c r="D1410" s="93"/>
      <c r="E1410" s="103"/>
      <c r="F1410" s="12"/>
      <c r="G1410" s="12"/>
      <c r="H1410" s="87"/>
    </row>
    <row r="1411" spans="1:8" s="9" customFormat="1" ht="15" x14ac:dyDescent="0.3">
      <c r="A1411" s="10"/>
      <c r="B1411" s="10"/>
      <c r="C1411" s="10"/>
      <c r="D1411" s="93"/>
      <c r="E1411" s="103"/>
      <c r="F1411" s="12"/>
      <c r="G1411" s="12"/>
      <c r="H1411" s="87"/>
    </row>
    <row r="1412" spans="1:8" s="9" customFormat="1" ht="15" x14ac:dyDescent="0.3">
      <c r="A1412" s="10"/>
      <c r="B1412" s="10"/>
      <c r="C1412" s="10"/>
      <c r="D1412" s="93"/>
      <c r="E1412" s="103"/>
      <c r="F1412" s="12"/>
      <c r="G1412" s="12"/>
      <c r="H1412" s="87"/>
    </row>
    <row r="1413" spans="1:8" s="9" customFormat="1" ht="15" x14ac:dyDescent="0.3">
      <c r="A1413" s="10"/>
      <c r="B1413" s="10"/>
      <c r="C1413" s="10"/>
      <c r="D1413" s="93"/>
      <c r="E1413" s="103"/>
      <c r="F1413" s="12"/>
      <c r="G1413" s="12"/>
      <c r="H1413" s="87"/>
    </row>
    <row r="1414" spans="1:8" s="9" customFormat="1" ht="15" x14ac:dyDescent="0.3">
      <c r="A1414" s="10"/>
      <c r="B1414" s="10"/>
      <c r="C1414" s="10"/>
      <c r="D1414" s="93"/>
      <c r="E1414" s="103"/>
      <c r="F1414" s="12"/>
      <c r="G1414" s="12"/>
      <c r="H1414" s="87"/>
    </row>
    <row r="1415" spans="1:8" s="9" customFormat="1" ht="15" x14ac:dyDescent="0.3">
      <c r="A1415" s="10"/>
      <c r="B1415" s="10"/>
      <c r="C1415" s="10"/>
      <c r="D1415" s="93"/>
      <c r="E1415" s="103"/>
      <c r="F1415" s="12"/>
      <c r="G1415" s="12"/>
      <c r="H1415" s="87"/>
    </row>
    <row r="1416" spans="1:8" s="9" customFormat="1" ht="15" x14ac:dyDescent="0.3">
      <c r="A1416" s="10"/>
      <c r="B1416" s="10"/>
      <c r="C1416" s="10"/>
      <c r="D1416" s="93"/>
      <c r="E1416" s="103"/>
      <c r="F1416" s="12"/>
      <c r="G1416" s="12"/>
      <c r="H1416" s="87"/>
    </row>
    <row r="1417" spans="1:8" s="9" customFormat="1" ht="15" x14ac:dyDescent="0.3">
      <c r="A1417" s="10"/>
      <c r="B1417" s="10"/>
      <c r="C1417" s="10"/>
      <c r="D1417" s="93"/>
      <c r="E1417" s="103"/>
      <c r="F1417" s="12"/>
      <c r="G1417" s="12"/>
      <c r="H1417" s="87"/>
    </row>
    <row r="1418" spans="1:8" s="9" customFormat="1" ht="15" x14ac:dyDescent="0.3">
      <c r="A1418" s="10"/>
      <c r="B1418" s="10"/>
      <c r="C1418" s="10"/>
      <c r="D1418" s="93"/>
      <c r="E1418" s="103"/>
      <c r="F1418" s="12"/>
      <c r="G1418" s="12"/>
      <c r="H1418" s="87"/>
    </row>
    <row r="1419" spans="1:8" s="9" customFormat="1" ht="15" x14ac:dyDescent="0.3">
      <c r="A1419" s="10"/>
      <c r="B1419" s="10"/>
      <c r="C1419" s="10"/>
      <c r="D1419" s="93"/>
      <c r="E1419" s="103"/>
      <c r="F1419" s="12"/>
      <c r="G1419" s="12"/>
      <c r="H1419" s="87"/>
    </row>
    <row r="1420" spans="1:8" s="9" customFormat="1" ht="15" x14ac:dyDescent="0.3">
      <c r="A1420" s="10"/>
      <c r="B1420" s="10"/>
      <c r="C1420" s="10"/>
      <c r="D1420" s="93"/>
      <c r="E1420" s="103"/>
      <c r="F1420" s="12"/>
      <c r="G1420" s="12"/>
      <c r="H1420" s="87"/>
    </row>
    <row r="1421" spans="1:8" s="9" customFormat="1" ht="15" x14ac:dyDescent="0.3">
      <c r="A1421" s="10"/>
      <c r="B1421" s="10"/>
      <c r="C1421" s="10"/>
      <c r="D1421" s="93"/>
      <c r="E1421" s="103"/>
      <c r="F1421" s="12"/>
      <c r="G1421" s="12"/>
      <c r="H1421" s="87"/>
    </row>
    <row r="1422" spans="1:8" s="9" customFormat="1" ht="15" x14ac:dyDescent="0.3">
      <c r="A1422" s="10"/>
      <c r="B1422" s="10"/>
      <c r="C1422" s="10"/>
      <c r="D1422" s="93"/>
      <c r="E1422" s="103"/>
      <c r="F1422" s="12"/>
      <c r="G1422" s="12"/>
      <c r="H1422" s="88"/>
    </row>
    <row r="1423" spans="1:8" s="9" customFormat="1" ht="15" x14ac:dyDescent="0.3">
      <c r="A1423" s="10"/>
      <c r="B1423" s="10"/>
      <c r="C1423" s="10"/>
      <c r="D1423" s="93"/>
      <c r="E1423" s="103"/>
      <c r="F1423" s="12"/>
      <c r="G1423" s="12"/>
      <c r="H1423" s="110"/>
    </row>
    <row r="1424" spans="1:8" s="9" customFormat="1" ht="15" x14ac:dyDescent="0.3">
      <c r="A1424" s="10"/>
      <c r="B1424" s="10"/>
      <c r="C1424" s="10"/>
      <c r="D1424" s="93"/>
      <c r="E1424" s="103"/>
      <c r="F1424" s="12"/>
      <c r="G1424" s="12"/>
      <c r="H1424" s="87"/>
    </row>
    <row r="1425" spans="1:8" s="9" customFormat="1" ht="15" x14ac:dyDescent="0.3">
      <c r="A1425" s="11"/>
      <c r="B1425" s="11"/>
      <c r="C1425" s="11"/>
      <c r="D1425" s="93"/>
      <c r="E1425" s="103"/>
      <c r="F1425" s="12"/>
      <c r="G1425" s="12"/>
      <c r="H1425" s="87"/>
    </row>
    <row r="1426" spans="1:8" s="9" customFormat="1" x14ac:dyDescent="0.3">
      <c r="D1426" s="79"/>
      <c r="E1426" s="104"/>
      <c r="F1426" s="115"/>
      <c r="G1426" s="115"/>
      <c r="H1426" s="88"/>
    </row>
    <row r="1427" spans="1:8" s="9" customFormat="1" ht="15" x14ac:dyDescent="0.3">
      <c r="A1427" s="6"/>
      <c r="B1427" s="6"/>
      <c r="C1427" s="6"/>
      <c r="D1427" s="94"/>
      <c r="E1427" s="102"/>
      <c r="F1427" s="8"/>
      <c r="G1427" s="8"/>
      <c r="H1427" s="110"/>
    </row>
    <row r="1428" spans="1:8" s="9" customFormat="1" ht="15" x14ac:dyDescent="0.3">
      <c r="A1428" s="10"/>
      <c r="B1428" s="10"/>
      <c r="C1428" s="10"/>
      <c r="D1428" s="93"/>
      <c r="E1428" s="103"/>
      <c r="F1428" s="12"/>
      <c r="G1428" s="12"/>
      <c r="H1428" s="87"/>
    </row>
    <row r="1429" spans="1:8" s="9" customFormat="1" ht="15" x14ac:dyDescent="0.3">
      <c r="A1429" s="11"/>
      <c r="B1429" s="11"/>
      <c r="C1429" s="11"/>
      <c r="D1429" s="93"/>
      <c r="E1429" s="103"/>
      <c r="F1429" s="12"/>
      <c r="G1429" s="12"/>
      <c r="H1429" s="87"/>
    </row>
    <row r="1430" spans="1:8" s="9" customFormat="1" x14ac:dyDescent="0.3">
      <c r="D1430" s="79"/>
      <c r="E1430" s="104"/>
      <c r="F1430" s="115"/>
      <c r="G1430" s="115"/>
      <c r="H1430" s="88"/>
    </row>
    <row r="1431" spans="1:8" s="9" customFormat="1" ht="15" x14ac:dyDescent="0.3">
      <c r="A1431" s="6"/>
      <c r="B1431" s="6"/>
      <c r="C1431" s="6"/>
      <c r="D1431" s="94"/>
      <c r="E1431" s="102"/>
      <c r="F1431" s="8"/>
      <c r="G1431" s="8"/>
      <c r="H1431" s="110"/>
    </row>
    <row r="1432" spans="1:8" s="9" customFormat="1" ht="15" x14ac:dyDescent="0.3">
      <c r="A1432" s="10"/>
      <c r="B1432" s="10"/>
      <c r="C1432" s="10"/>
      <c r="D1432" s="93"/>
      <c r="E1432" s="103"/>
      <c r="F1432" s="12"/>
      <c r="G1432" s="12"/>
      <c r="H1432" s="87"/>
    </row>
    <row r="1433" spans="1:8" s="9" customFormat="1" ht="15" x14ac:dyDescent="0.3">
      <c r="A1433" s="11"/>
      <c r="B1433" s="11"/>
      <c r="C1433" s="11"/>
      <c r="D1433" s="93"/>
      <c r="E1433" s="103"/>
      <c r="F1433" s="12"/>
      <c r="G1433" s="12"/>
      <c r="H1433" s="90"/>
    </row>
    <row r="1434" spans="1:8" s="9" customFormat="1" x14ac:dyDescent="0.3">
      <c r="D1434" s="79"/>
      <c r="E1434" s="104"/>
      <c r="F1434" s="115"/>
      <c r="G1434" s="115"/>
      <c r="H1434" s="88"/>
    </row>
    <row r="1435" spans="1:8" s="9" customFormat="1" ht="15" x14ac:dyDescent="0.3">
      <c r="A1435" s="6"/>
      <c r="B1435" s="6"/>
      <c r="C1435" s="6"/>
      <c r="D1435" s="94"/>
      <c r="E1435" s="102"/>
      <c r="F1435" s="8"/>
      <c r="G1435" s="8"/>
      <c r="H1435" s="110"/>
    </row>
    <row r="1436" spans="1:8" s="9" customFormat="1" ht="15" x14ac:dyDescent="0.3">
      <c r="A1436" s="10"/>
      <c r="B1436" s="10"/>
      <c r="C1436" s="10"/>
      <c r="D1436" s="93"/>
      <c r="E1436" s="103"/>
      <c r="F1436" s="12"/>
      <c r="G1436" s="12"/>
      <c r="H1436" s="87"/>
    </row>
    <row r="1437" spans="1:8" s="9" customFormat="1" ht="15" x14ac:dyDescent="0.3">
      <c r="A1437" s="15"/>
      <c r="B1437" s="15"/>
      <c r="C1437" s="15"/>
      <c r="D1437" s="95"/>
      <c r="E1437" s="105"/>
      <c r="F1437" s="16"/>
      <c r="G1437" s="16"/>
      <c r="H1437" s="87"/>
    </row>
    <row r="1438" spans="1:8" s="9" customFormat="1" x14ac:dyDescent="0.3">
      <c r="D1438" s="79"/>
      <c r="E1438" s="104"/>
      <c r="F1438" s="115"/>
      <c r="G1438" s="115"/>
      <c r="H1438" s="88"/>
    </row>
    <row r="1439" spans="1:8" s="9" customFormat="1" ht="15" x14ac:dyDescent="0.3">
      <c r="A1439" s="6"/>
      <c r="B1439" s="6"/>
      <c r="C1439" s="6"/>
      <c r="D1439" s="94"/>
      <c r="E1439" s="102"/>
      <c r="F1439" s="8"/>
      <c r="G1439" s="8"/>
      <c r="H1439" s="110"/>
    </row>
    <row r="1440" spans="1:8" s="9" customFormat="1" ht="15" x14ac:dyDescent="0.3">
      <c r="A1440" s="10"/>
      <c r="B1440" s="10"/>
      <c r="C1440" s="10"/>
      <c r="D1440" s="93"/>
      <c r="E1440" s="103"/>
      <c r="F1440" s="12"/>
      <c r="G1440" s="12"/>
      <c r="H1440" s="87"/>
    </row>
    <row r="1441" spans="1:8" s="9" customFormat="1" ht="15" x14ac:dyDescent="0.3">
      <c r="A1441" s="11"/>
      <c r="B1441" s="11"/>
      <c r="C1441" s="11"/>
      <c r="D1441" s="93"/>
      <c r="E1441" s="103"/>
      <c r="F1441" s="12"/>
      <c r="G1441" s="12"/>
      <c r="H1441" s="87"/>
    </row>
    <row r="1442" spans="1:8" s="9" customFormat="1" x14ac:dyDescent="0.3">
      <c r="D1442" s="79"/>
      <c r="E1442" s="104"/>
      <c r="F1442" s="115"/>
      <c r="G1442" s="115"/>
      <c r="H1442" s="88"/>
    </row>
    <row r="1443" spans="1:8" s="9" customFormat="1" ht="15" x14ac:dyDescent="0.3">
      <c r="A1443" s="6"/>
      <c r="B1443" s="6"/>
      <c r="C1443" s="6"/>
      <c r="D1443" s="94"/>
      <c r="E1443" s="102"/>
      <c r="F1443" s="8"/>
      <c r="G1443" s="8"/>
      <c r="H1443" s="110"/>
    </row>
    <row r="1444" spans="1:8" s="9" customFormat="1" ht="15" x14ac:dyDescent="0.3">
      <c r="A1444" s="10"/>
      <c r="B1444" s="10"/>
      <c r="C1444" s="10"/>
      <c r="D1444" s="93"/>
      <c r="E1444" s="103"/>
      <c r="F1444" s="12"/>
      <c r="G1444" s="12"/>
      <c r="H1444" s="87"/>
    </row>
    <row r="1445" spans="1:8" s="9" customFormat="1" ht="15" x14ac:dyDescent="0.3">
      <c r="A1445" s="11"/>
      <c r="B1445" s="11"/>
      <c r="C1445" s="11"/>
      <c r="D1445" s="93"/>
      <c r="E1445" s="103"/>
      <c r="F1445" s="12"/>
      <c r="G1445" s="12"/>
      <c r="H1445" s="87"/>
    </row>
    <row r="1446" spans="1:8" s="9" customFormat="1" ht="15" x14ac:dyDescent="0.3">
      <c r="D1446" s="79"/>
      <c r="E1446" s="104"/>
      <c r="F1446" s="115"/>
      <c r="G1446" s="115"/>
      <c r="H1446" s="87"/>
    </row>
    <row r="1447" spans="1:8" s="9" customFormat="1" ht="15" x14ac:dyDescent="0.3">
      <c r="A1447" s="6"/>
      <c r="B1447" s="6"/>
      <c r="C1447" s="6"/>
      <c r="D1447" s="94"/>
      <c r="E1447" s="102"/>
      <c r="F1447" s="8"/>
      <c r="G1447" s="8"/>
      <c r="H1447" s="88"/>
    </row>
    <row r="1448" spans="1:8" s="9" customFormat="1" ht="15" x14ac:dyDescent="0.3">
      <c r="A1448" s="10"/>
      <c r="B1448" s="10"/>
      <c r="C1448" s="10"/>
      <c r="D1448" s="93"/>
      <c r="E1448" s="103"/>
      <c r="F1448" s="12"/>
      <c r="G1448" s="12"/>
      <c r="H1448" s="110"/>
    </row>
    <row r="1449" spans="1:8" s="9" customFormat="1" ht="15" x14ac:dyDescent="0.3">
      <c r="A1449" s="10"/>
      <c r="B1449" s="10"/>
      <c r="C1449" s="10"/>
      <c r="D1449" s="93"/>
      <c r="E1449" s="103"/>
      <c r="F1449" s="12"/>
      <c r="G1449" s="12"/>
      <c r="H1449" s="87"/>
    </row>
    <row r="1450" spans="1:8" s="9" customFormat="1" ht="15" x14ac:dyDescent="0.3">
      <c r="A1450" s="11"/>
      <c r="B1450" s="11"/>
      <c r="C1450" s="11"/>
      <c r="D1450" s="93"/>
      <c r="E1450" s="103"/>
      <c r="F1450" s="12"/>
      <c r="G1450" s="12"/>
      <c r="H1450" s="87"/>
    </row>
    <row r="1451" spans="1:8" s="9" customFormat="1" x14ac:dyDescent="0.3">
      <c r="D1451" s="79"/>
      <c r="E1451" s="104"/>
      <c r="F1451" s="115"/>
      <c r="G1451" s="115"/>
      <c r="H1451" s="88"/>
    </row>
    <row r="1452" spans="1:8" s="9" customFormat="1" ht="15" x14ac:dyDescent="0.3">
      <c r="A1452" s="6"/>
      <c r="B1452" s="6"/>
      <c r="C1452" s="6"/>
      <c r="D1452" s="94"/>
      <c r="E1452" s="102"/>
      <c r="F1452" s="8"/>
      <c r="G1452" s="8"/>
      <c r="H1452" s="110"/>
    </row>
    <row r="1453" spans="1:8" s="9" customFormat="1" ht="15" x14ac:dyDescent="0.3">
      <c r="A1453" s="10"/>
      <c r="B1453" s="10"/>
      <c r="C1453" s="10"/>
      <c r="D1453" s="93"/>
      <c r="E1453" s="103"/>
      <c r="F1453" s="12"/>
      <c r="G1453" s="12"/>
      <c r="H1453" s="87"/>
    </row>
    <row r="1454" spans="1:8" s="9" customFormat="1" ht="15" x14ac:dyDescent="0.3">
      <c r="A1454" s="11"/>
      <c r="B1454" s="11"/>
      <c r="C1454" s="11"/>
      <c r="D1454" s="93"/>
      <c r="E1454" s="103"/>
      <c r="F1454" s="12"/>
      <c r="G1454" s="12"/>
      <c r="H1454" s="87"/>
    </row>
    <row r="1455" spans="1:8" s="9" customFormat="1" ht="15" x14ac:dyDescent="0.3">
      <c r="D1455" s="79"/>
      <c r="E1455" s="104"/>
      <c r="F1455" s="115"/>
      <c r="G1455" s="115"/>
      <c r="H1455" s="87"/>
    </row>
    <row r="1456" spans="1:8" s="9" customFormat="1" ht="15" x14ac:dyDescent="0.3">
      <c r="A1456" s="6"/>
      <c r="B1456" s="6"/>
      <c r="C1456" s="6"/>
      <c r="D1456" s="94"/>
      <c r="E1456" s="102"/>
      <c r="F1456" s="8"/>
      <c r="G1456" s="8"/>
      <c r="H1456" s="88"/>
    </row>
    <row r="1457" spans="1:8" s="9" customFormat="1" ht="15" x14ac:dyDescent="0.3">
      <c r="A1457" s="10"/>
      <c r="B1457" s="10"/>
      <c r="C1457" s="10"/>
      <c r="D1457" s="93"/>
      <c r="E1457" s="103"/>
      <c r="F1457" s="12"/>
      <c r="G1457" s="12"/>
      <c r="H1457" s="110"/>
    </row>
    <row r="1458" spans="1:8" s="9" customFormat="1" ht="15" x14ac:dyDescent="0.3">
      <c r="A1458" s="10"/>
      <c r="B1458" s="10"/>
      <c r="C1458" s="10"/>
      <c r="D1458" s="93"/>
      <c r="E1458" s="103"/>
      <c r="F1458" s="12"/>
      <c r="G1458" s="12"/>
      <c r="H1458" s="90"/>
    </row>
    <row r="1459" spans="1:8" s="9" customFormat="1" ht="15" x14ac:dyDescent="0.3">
      <c r="A1459" s="11"/>
      <c r="B1459" s="11"/>
      <c r="C1459" s="11"/>
      <c r="D1459" s="93"/>
      <c r="E1459" s="103"/>
      <c r="F1459" s="12"/>
      <c r="G1459" s="12"/>
      <c r="H1459" s="87"/>
    </row>
    <row r="1460" spans="1:8" s="9" customFormat="1" x14ac:dyDescent="0.3">
      <c r="D1460" s="79"/>
      <c r="E1460" s="104"/>
      <c r="F1460" s="115"/>
      <c r="G1460" s="115"/>
      <c r="H1460" s="88"/>
    </row>
    <row r="1461" spans="1:8" s="9" customFormat="1" ht="15" x14ac:dyDescent="0.3">
      <c r="A1461" s="6"/>
      <c r="B1461" s="6"/>
      <c r="C1461" s="6"/>
      <c r="D1461" s="94"/>
      <c r="E1461" s="102"/>
      <c r="F1461" s="8"/>
      <c r="G1461" s="8"/>
      <c r="H1461" s="110"/>
    </row>
    <row r="1462" spans="1:8" s="9" customFormat="1" ht="15" x14ac:dyDescent="0.3">
      <c r="A1462" s="14"/>
      <c r="B1462" s="14"/>
      <c r="C1462" s="14"/>
      <c r="D1462" s="95"/>
      <c r="E1462" s="105"/>
      <c r="F1462" s="16"/>
      <c r="G1462" s="16"/>
      <c r="H1462" s="87"/>
    </row>
    <row r="1463" spans="1:8" s="9" customFormat="1" ht="15" x14ac:dyDescent="0.3">
      <c r="A1463" s="11"/>
      <c r="B1463" s="11"/>
      <c r="C1463" s="11"/>
      <c r="D1463" s="93"/>
      <c r="E1463" s="103"/>
      <c r="F1463" s="12"/>
      <c r="G1463" s="12"/>
      <c r="H1463" s="87"/>
    </row>
    <row r="1464" spans="1:8" s="9" customFormat="1" ht="15" x14ac:dyDescent="0.3">
      <c r="D1464" s="79"/>
      <c r="E1464" s="104"/>
      <c r="F1464" s="115"/>
      <c r="G1464" s="115"/>
      <c r="H1464" s="110"/>
    </row>
    <row r="1465" spans="1:8" s="9" customFormat="1" ht="15" x14ac:dyDescent="0.3">
      <c r="A1465" s="6"/>
      <c r="B1465" s="6"/>
      <c r="C1465" s="6"/>
      <c r="D1465" s="94"/>
      <c r="E1465" s="102"/>
      <c r="F1465" s="8"/>
      <c r="G1465" s="8"/>
      <c r="H1465" s="87"/>
    </row>
    <row r="1466" spans="1:8" s="9" customFormat="1" ht="15" x14ac:dyDescent="0.3">
      <c r="A1466" s="10"/>
      <c r="B1466" s="10"/>
      <c r="C1466" s="10"/>
      <c r="D1466" s="93"/>
      <c r="E1466" s="103"/>
      <c r="F1466" s="12"/>
      <c r="G1466" s="12"/>
      <c r="H1466" s="87"/>
    </row>
    <row r="1467" spans="1:8" s="9" customFormat="1" ht="15" x14ac:dyDescent="0.3">
      <c r="A1467" s="11"/>
      <c r="B1467" s="11"/>
      <c r="C1467" s="11"/>
      <c r="D1467" s="93"/>
      <c r="E1467" s="103"/>
      <c r="F1467" s="12"/>
      <c r="G1467" s="12"/>
      <c r="H1467" s="88"/>
    </row>
    <row r="1468" spans="1:8" s="9" customFormat="1" ht="15" x14ac:dyDescent="0.3">
      <c r="A1468" s="6"/>
      <c r="B1468" s="6"/>
      <c r="C1468" s="6"/>
      <c r="D1468" s="94"/>
      <c r="E1468" s="102"/>
      <c r="F1468" s="8"/>
      <c r="G1468" s="8"/>
      <c r="H1468" s="110"/>
    </row>
    <row r="1469" spans="1:8" s="9" customFormat="1" ht="15" x14ac:dyDescent="0.3">
      <c r="A1469" s="10"/>
      <c r="B1469" s="10"/>
      <c r="C1469" s="10"/>
      <c r="D1469" s="93"/>
      <c r="E1469" s="103"/>
      <c r="F1469" s="12"/>
      <c r="G1469" s="12"/>
      <c r="H1469" s="90"/>
    </row>
    <row r="1470" spans="1:8" s="9" customFormat="1" ht="15" x14ac:dyDescent="0.3">
      <c r="A1470" s="11"/>
      <c r="B1470" s="11"/>
      <c r="C1470" s="11"/>
      <c r="D1470" s="93"/>
      <c r="E1470" s="103"/>
      <c r="F1470" s="12"/>
      <c r="G1470" s="12"/>
      <c r="H1470" s="87"/>
    </row>
    <row r="1471" spans="1:8" s="9" customFormat="1" ht="15" x14ac:dyDescent="0.3">
      <c r="D1471" s="79"/>
      <c r="E1471" s="104"/>
      <c r="F1471" s="115"/>
      <c r="G1471" s="115"/>
      <c r="H1471" s="87"/>
    </row>
    <row r="1472" spans="1:8" s="9" customFormat="1" ht="15" x14ac:dyDescent="0.3">
      <c r="A1472" s="6"/>
      <c r="B1472" s="6"/>
      <c r="C1472" s="6"/>
      <c r="D1472" s="94"/>
      <c r="E1472" s="102"/>
      <c r="F1472" s="8"/>
      <c r="G1472" s="8"/>
      <c r="H1472" s="88"/>
    </row>
    <row r="1473" spans="1:8" s="9" customFormat="1" ht="15" x14ac:dyDescent="0.3">
      <c r="A1473" s="14"/>
      <c r="B1473" s="14"/>
      <c r="C1473" s="14"/>
      <c r="D1473" s="95"/>
      <c r="E1473" s="105"/>
      <c r="F1473" s="16"/>
      <c r="G1473" s="16"/>
      <c r="H1473" s="88"/>
    </row>
    <row r="1474" spans="1:8" s="9" customFormat="1" ht="15" x14ac:dyDescent="0.3">
      <c r="A1474" s="10"/>
      <c r="B1474" s="10"/>
      <c r="C1474" s="10"/>
      <c r="D1474" s="93"/>
      <c r="E1474" s="103"/>
      <c r="F1474" s="12"/>
      <c r="G1474" s="12"/>
      <c r="H1474" s="88"/>
    </row>
    <row r="1475" spans="1:8" s="9" customFormat="1" ht="15" x14ac:dyDescent="0.3">
      <c r="A1475" s="11"/>
      <c r="B1475" s="11"/>
      <c r="C1475" s="11"/>
      <c r="D1475" s="93"/>
      <c r="E1475" s="103"/>
      <c r="F1475" s="12"/>
      <c r="G1475" s="12"/>
      <c r="H1475" s="88"/>
    </row>
    <row r="1476" spans="1:8" x14ac:dyDescent="0.3">
      <c r="A1476" s="9"/>
      <c r="B1476" s="9"/>
      <c r="C1476" s="9"/>
      <c r="D1476" s="79"/>
      <c r="E1476" s="104"/>
      <c r="F1476" s="115"/>
      <c r="G1476" s="115"/>
    </row>
    <row r="1477" spans="1:8" x14ac:dyDescent="0.3">
      <c r="A1477" s="9"/>
      <c r="B1477" s="9"/>
      <c r="C1477" s="9"/>
      <c r="D1477" s="79"/>
      <c r="E1477" s="104"/>
      <c r="F1477" s="115"/>
      <c r="G1477" s="115"/>
    </row>
    <row r="1478" spans="1:8" x14ac:dyDescent="0.3">
      <c r="A1478" s="9"/>
      <c r="B1478" s="9"/>
      <c r="C1478" s="9"/>
      <c r="D1478" s="79"/>
      <c r="E1478" s="104"/>
      <c r="F1478" s="115"/>
      <c r="G1478" s="115"/>
    </row>
    <row r="1479" spans="1:8" x14ac:dyDescent="0.3">
      <c r="A1479" s="9"/>
      <c r="B1479" s="9"/>
      <c r="C1479" s="9"/>
      <c r="D1479" s="79"/>
      <c r="E1479" s="104"/>
      <c r="F1479" s="115"/>
      <c r="G1479" s="115"/>
    </row>
  </sheetData>
  <sortState ref="A2:H27">
    <sortCondition ref="A27"/>
  </sortState>
  <pageMargins left="0.70866141732283472" right="0.70866141732283472" top="0.74803149606299213" bottom="0.74803149606299213" header="0.31496062992125984" footer="0.31496062992125984"/>
  <pageSetup paperSize="9" scale="79" fitToHeight="0" orientation="landscape" horizontalDpi="300" verticalDpi="300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TOTAAL</vt:lpstr>
      <vt:lpstr>7203927</vt:lpstr>
      <vt:lpstr>7203925</vt:lpstr>
      <vt:lpstr>7203924</vt:lpstr>
      <vt:lpstr>7203922</vt:lpstr>
      <vt:lpstr>7203921</vt:lpstr>
      <vt:lpstr>7203920</vt:lpstr>
      <vt:lpstr>'7203920'!Print_Area</vt:lpstr>
      <vt:lpstr>'7203921'!Print_Area</vt:lpstr>
      <vt:lpstr>'7203924'!Print_Area</vt:lpstr>
      <vt:lpstr>'7203925'!Print_Area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barbert</dc:creator>
  <cp:lastModifiedBy>Rhebok-Winter, Anouschka</cp:lastModifiedBy>
  <cp:lastPrinted>2017-07-07T07:49:44Z</cp:lastPrinted>
  <dcterms:created xsi:type="dcterms:W3CDTF">2015-10-08T16:00:26Z</dcterms:created>
  <dcterms:modified xsi:type="dcterms:W3CDTF">2018-03-20T20:34:15Z</dcterms:modified>
</cp:coreProperties>
</file>